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.8 РАСХ" sheetId="4" r:id="rId1"/>
  </sheets>
  <definedNames>
    <definedName name="_xlnm.Print_Area" localSheetId="0">'Прил.8 РАСХ'!$A$1:$E$76</definedName>
  </definedNames>
  <calcPr calcId="124519"/>
</workbook>
</file>

<file path=xl/calcChain.xml><?xml version="1.0" encoding="utf-8"?>
<calcChain xmlns="http://schemas.openxmlformats.org/spreadsheetml/2006/main">
  <c r="E73" i="4"/>
  <c r="D73"/>
  <c r="E72"/>
  <c r="D72"/>
  <c r="E71"/>
  <c r="D71"/>
  <c r="D70" l="1"/>
  <c r="D69"/>
  <c r="D68" s="1"/>
  <c r="D66"/>
  <c r="D64"/>
  <c r="D63"/>
  <c r="D60"/>
  <c r="D59" s="1"/>
  <c r="D57"/>
  <c r="D51"/>
  <c r="D49"/>
  <c r="D45"/>
  <c r="D43"/>
  <c r="D41"/>
  <c r="D37"/>
  <c r="D36"/>
  <c r="D35" s="1"/>
  <c r="D33"/>
  <c r="D31" s="1"/>
  <c r="D30" s="1"/>
  <c r="D28"/>
  <c r="D27" s="1"/>
  <c r="D26" s="1"/>
  <c r="D23"/>
  <c r="D22"/>
  <c r="D21"/>
  <c r="D19"/>
  <c r="D17"/>
  <c r="D15"/>
  <c r="D13"/>
  <c r="D12"/>
  <c r="D6" s="1"/>
  <c r="D10"/>
  <c r="D8"/>
  <c r="D7" s="1"/>
  <c r="E28"/>
  <c r="E27" s="1"/>
  <c r="E26" s="1"/>
  <c r="E51"/>
  <c r="E45"/>
  <c r="E70"/>
  <c r="D25" l="1"/>
  <c r="D47"/>
  <c r="D48"/>
  <c r="E36"/>
  <c r="E35" s="1"/>
  <c r="E25" s="1"/>
  <c r="E12"/>
  <c r="E6" s="1"/>
  <c r="E15"/>
  <c r="E13"/>
  <c r="E19"/>
  <c r="E17"/>
  <c r="D5" l="1"/>
  <c r="E23"/>
  <c r="E22"/>
  <c r="E21"/>
  <c r="E60" l="1"/>
  <c r="E59" s="1"/>
  <c r="E57"/>
  <c r="E66"/>
  <c r="E64"/>
  <c r="E63"/>
  <c r="E69"/>
  <c r="E68" s="1"/>
  <c r="E49"/>
  <c r="E37"/>
  <c r="E47" l="1"/>
  <c r="E5" s="1"/>
  <c r="E48"/>
  <c r="E43"/>
  <c r="E41"/>
  <c r="E33"/>
  <c r="E31" s="1"/>
  <c r="E30" s="1"/>
  <c r="E10"/>
  <c r="E8"/>
  <c r="E7" s="1"/>
</calcChain>
</file>

<file path=xl/sharedStrings.xml><?xml version="1.0" encoding="utf-8"?>
<sst xmlns="http://schemas.openxmlformats.org/spreadsheetml/2006/main" count="139" uniqueCount="81">
  <si>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</si>
  <si>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</si>
  <si>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</si>
  <si>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</si>
  <si>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</si>
  <si>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</si>
  <si>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</si>
  <si>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</si>
  <si>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</si>
  <si>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</si>
  <si>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</si>
  <si>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</si>
  <si>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</si>
  <si>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</si>
  <si>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</si>
  <si>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</si>
  <si>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</si>
  <si>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</si>
  <si>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</si>
  <si>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</si>
  <si>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</si>
  <si>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</si>
  <si>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</si>
  <si>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</si>
  <si>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</si>
  <si>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</si>
  <si>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</si>
  <si>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</si>
  <si>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</si>
  <si>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</si>
  <si>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</si>
  <si>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</si>
  <si>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</si>
  <si>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</si>
  <si>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</si>
  <si>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</si>
  <si>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</si>
  <si>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</si>
  <si>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</si>
  <si>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</si>
  <si>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</si>
  <si>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</si>
  <si>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</si>
  <si>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</si>
  <si>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</si>
  <si>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</si>
  <si>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</si>
  <si>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</si>
  <si>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</si>
  <si>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</si>
  <si>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</si>
  <si>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</si>
  <si>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</si>
  <si>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</si>
  <si>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</si>
  <si>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</si>
  <si>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</si>
  <si>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</si>
  <si>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</si>
  <si>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</si>
  <si>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</si>
  <si>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</si>
  <si>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</si>
  <si>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</si>
  <si>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</si>
  <si>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</si>
  <si>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</si>
  <si>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</si>
  <si>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</si>
  <si>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</si>
  <si>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</si>
  <si>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Условно утвержденные расходы</t>
  </si>
  <si>
    <t>99 0 00 99999</t>
  </si>
  <si>
    <t>Иные средства</t>
  </si>
  <si>
    <t>99 0 00 90000</t>
  </si>
  <si>
    <t>2023 год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</si>
  <si>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</si>
  <si>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</si>
  <si>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плановый период 2023-2024 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</si>
  <si>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</si>
  <si>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Приложение 8 
 к решению  Совета сельского поселения  
Раевский сельсовет муниципального района 
Альшеевский район Республики Башкортостан  
от 02 декабря 2021 года № 147   
"О проекте бюджета сельского поселения 
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</si>
</sst>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85" zoomScaleSheetLayoutView="85" workbookViewId="0">
      <selection activeCell="A2" sqref="A2:E2"/>
    </sheetView>
  </sheetViews>
  <sheetFormatPr defaultRowHeight="14.4"/>
  <cols>
    <col min="1" max="1" width="52.88671875" style="1" customWidth="1"/>
    <col min="2" max="2" width="18" customWidth="1"/>
    <col min="3" max="3" width="7.5546875" customWidth="1"/>
    <col min="4" max="5" width="15.33203125" style="28" customWidth="1"/>
    <col min="6" max="6" width="10.33203125" bestFit="1" customWidth="1"/>
  </cols>
  <sheetData>
    <row r="1" spans="1:6" ht="184.65" customHeight="1">
      <c r="A1" s="73" t="s">
        <v>80</v>
      </c>
      <c r="B1" s="73"/>
      <c r="C1" s="73"/>
      <c r="D1" s="73"/>
      <c r="E1" s="73"/>
      <c r="F1" s="3"/>
    </row>
    <row r="2" spans="1:6" ht="123" customHeight="1" thickBot="1">
      <c r="A2" s="74" t="s">
        <v>78</v>
      </c>
      <c r="B2" s="74"/>
      <c r="C2" s="74"/>
      <c r="D2" s="74"/>
      <c r="E2" s="74"/>
      <c r="F2" s="4"/>
    </row>
    <row r="3" spans="1:6" ht="18.600000000000001" thickBot="1">
      <c r="A3" s="75" t="s">
        <v>1</v>
      </c>
      <c r="B3" s="75" t="s">
        <v>2</v>
      </c>
      <c r="C3" s="75" t="s">
        <v>3</v>
      </c>
      <c r="D3" s="79" t="s">
        <v>35</v>
      </c>
      <c r="E3" s="80"/>
    </row>
    <row r="4" spans="1:6" s="52" customFormat="1" ht="18.600000000000001" thickBot="1">
      <c r="A4" s="76"/>
      <c r="B4" s="76"/>
      <c r="C4" s="76"/>
      <c r="D4" s="7" t="s">
        <v>75</v>
      </c>
      <c r="E4" s="56" t="s">
        <v>79</v>
      </c>
    </row>
    <row r="5" spans="1:6" ht="18.75" customHeight="1" thickBot="1">
      <c r="A5" s="9" t="s">
        <v>0</v>
      </c>
      <c r="B5" s="27"/>
      <c r="C5" s="6"/>
      <c r="D5" s="59">
        <f>D6+D25+D47</f>
        <v>28333787</v>
      </c>
      <c r="E5" s="59">
        <f>E6+E25+E47</f>
        <v>28824584</v>
      </c>
      <c r="F5" s="2"/>
    </row>
    <row r="6" spans="1:6" ht="117.75" hidden="1" customHeight="1" thickBot="1">
      <c r="A6" s="20" t="s">
        <v>76</v>
      </c>
      <c r="B6" s="8" t="s">
        <v>27</v>
      </c>
      <c r="C6" s="6"/>
      <c r="D6" s="59">
        <f>D9+D11+D12</f>
        <v>0</v>
      </c>
      <c r="E6" s="59">
        <f>E9+E11+E12</f>
        <v>0</v>
      </c>
    </row>
    <row r="7" spans="1:6" ht="72.599999999999994" hidden="1" thickBot="1">
      <c r="A7" s="10" t="s">
        <v>14</v>
      </c>
      <c r="B7" s="6" t="s">
        <v>28</v>
      </c>
      <c r="C7" s="6"/>
      <c r="D7" s="60">
        <f>D8</f>
        <v>0</v>
      </c>
      <c r="E7" s="60">
        <f>E8</f>
        <v>0</v>
      </c>
    </row>
    <row r="8" spans="1:6" ht="60" hidden="1" customHeight="1" thickBot="1">
      <c r="A8" s="10" t="s">
        <v>15</v>
      </c>
      <c r="B8" s="6" t="s">
        <v>28</v>
      </c>
      <c r="C8" s="6"/>
      <c r="D8" s="60">
        <f>D9</f>
        <v>0</v>
      </c>
      <c r="E8" s="60">
        <f>E9</f>
        <v>0</v>
      </c>
    </row>
    <row r="9" spans="1:6" ht="37.5" hidden="1" customHeight="1" thickBot="1">
      <c r="A9" s="10" t="s">
        <v>9</v>
      </c>
      <c r="B9" s="6" t="s">
        <v>28</v>
      </c>
      <c r="C9" s="6">
        <v>200</v>
      </c>
      <c r="D9" s="60"/>
      <c r="E9" s="60"/>
    </row>
    <row r="10" spans="1:6" s="23" customFormat="1" ht="60" hidden="1" customHeight="1" thickBot="1">
      <c r="A10" s="22" t="s">
        <v>15</v>
      </c>
      <c r="B10" s="24" t="s">
        <v>39</v>
      </c>
      <c r="C10" s="24"/>
      <c r="D10" s="60">
        <f>D11</f>
        <v>0</v>
      </c>
      <c r="E10" s="60">
        <f>E11</f>
        <v>0</v>
      </c>
    </row>
    <row r="11" spans="1:6" s="23" customFormat="1" ht="36.6" hidden="1" thickBot="1">
      <c r="A11" s="22" t="s">
        <v>9</v>
      </c>
      <c r="B11" s="24" t="s">
        <v>39</v>
      </c>
      <c r="C11" s="24">
        <v>200</v>
      </c>
      <c r="D11" s="60"/>
      <c r="E11" s="60"/>
    </row>
    <row r="12" spans="1:6" s="44" customFormat="1" ht="37.5" hidden="1" customHeight="1" thickBot="1">
      <c r="A12" s="46" t="s">
        <v>55</v>
      </c>
      <c r="B12" s="55" t="s">
        <v>63</v>
      </c>
      <c r="C12" s="45"/>
      <c r="D12" s="60">
        <f>D14+D16+D18+D20</f>
        <v>0</v>
      </c>
      <c r="E12" s="60">
        <f>E14+E16+E18+E20</f>
        <v>0</v>
      </c>
    </row>
    <row r="13" spans="1:6" s="47" customFormat="1" ht="65.25" hidden="1" customHeight="1" thickBot="1">
      <c r="A13" s="50" t="s">
        <v>56</v>
      </c>
      <c r="B13" s="51" t="s">
        <v>58</v>
      </c>
      <c r="C13" s="48"/>
      <c r="D13" s="60">
        <f>D14</f>
        <v>0</v>
      </c>
      <c r="E13" s="60">
        <f>E14</f>
        <v>0</v>
      </c>
    </row>
    <row r="14" spans="1:6" s="47" customFormat="1" ht="36.6" hidden="1" thickBot="1">
      <c r="A14" s="49" t="s">
        <v>9</v>
      </c>
      <c r="B14" s="51" t="s">
        <v>58</v>
      </c>
      <c r="C14" s="48">
        <v>200</v>
      </c>
      <c r="D14" s="60"/>
      <c r="E14" s="60"/>
    </row>
    <row r="15" spans="1:6" s="29" customFormat="1" ht="65.25" hidden="1" customHeight="1" thickBot="1">
      <c r="A15" s="39" t="s">
        <v>41</v>
      </c>
      <c r="B15" s="51" t="s">
        <v>57</v>
      </c>
      <c r="C15" s="30"/>
      <c r="D15" s="60">
        <f>D16</f>
        <v>0</v>
      </c>
      <c r="E15" s="60">
        <f>E16</f>
        <v>0</v>
      </c>
    </row>
    <row r="16" spans="1:6" s="29" customFormat="1" ht="36.6" hidden="1" thickBot="1">
      <c r="A16" s="39" t="s">
        <v>9</v>
      </c>
      <c r="B16" s="51" t="s">
        <v>57</v>
      </c>
      <c r="C16" s="30">
        <v>200</v>
      </c>
      <c r="D16" s="60"/>
      <c r="E16" s="60"/>
    </row>
    <row r="17" spans="1:5" s="29" customFormat="1" ht="75.75" hidden="1" customHeight="1" thickBot="1">
      <c r="A17" s="42" t="s">
        <v>53</v>
      </c>
      <c r="B17" s="51" t="s">
        <v>59</v>
      </c>
      <c r="C17" s="30"/>
      <c r="D17" s="60">
        <f>D18</f>
        <v>0</v>
      </c>
      <c r="E17" s="60">
        <f>E18</f>
        <v>0</v>
      </c>
    </row>
    <row r="18" spans="1:5" s="29" customFormat="1" ht="36.6" hidden="1" thickBot="1">
      <c r="A18" s="39" t="s">
        <v>9</v>
      </c>
      <c r="B18" s="51" t="s">
        <v>59</v>
      </c>
      <c r="C18" s="30">
        <v>200</v>
      </c>
      <c r="D18" s="60"/>
      <c r="E18" s="60"/>
    </row>
    <row r="19" spans="1:5" s="29" customFormat="1" ht="78.75" hidden="1" customHeight="1" thickBot="1">
      <c r="A19" s="43" t="s">
        <v>54</v>
      </c>
      <c r="B19" s="51" t="s">
        <v>60</v>
      </c>
      <c r="C19" s="30"/>
      <c r="D19" s="60">
        <f>D20</f>
        <v>0</v>
      </c>
      <c r="E19" s="60">
        <f>E20</f>
        <v>0</v>
      </c>
    </row>
    <row r="20" spans="1:5" s="29" customFormat="1" ht="36.6" hidden="1" thickBot="1">
      <c r="A20" s="39" t="s">
        <v>9</v>
      </c>
      <c r="B20" s="51" t="s">
        <v>60</v>
      </c>
      <c r="C20" s="30">
        <v>200</v>
      </c>
      <c r="D20" s="60"/>
      <c r="E20" s="60"/>
    </row>
    <row r="21" spans="1:5" s="29" customFormat="1" ht="35.4" hidden="1" thickBot="1">
      <c r="A21" s="40" t="s">
        <v>50</v>
      </c>
      <c r="B21" s="7"/>
      <c r="C21" s="7"/>
      <c r="D21" s="61">
        <f>D24</f>
        <v>0</v>
      </c>
      <c r="E21" s="61">
        <f>E24</f>
        <v>0</v>
      </c>
    </row>
    <row r="22" spans="1:5" s="29" customFormat="1" ht="18.600000000000001" hidden="1" thickBot="1">
      <c r="A22" s="41" t="s">
        <v>51</v>
      </c>
      <c r="B22" s="7" t="s">
        <v>27</v>
      </c>
      <c r="C22" s="7"/>
      <c r="D22" s="62">
        <f>D24</f>
        <v>0</v>
      </c>
      <c r="E22" s="62">
        <f>E24</f>
        <v>0</v>
      </c>
    </row>
    <row r="23" spans="1:5" s="29" customFormat="1" ht="135" hidden="1" customHeight="1" thickBot="1">
      <c r="A23" s="41" t="s">
        <v>44</v>
      </c>
      <c r="B23" s="7" t="s">
        <v>52</v>
      </c>
      <c r="C23" s="7"/>
      <c r="D23" s="62">
        <f>D24</f>
        <v>0</v>
      </c>
      <c r="E23" s="62">
        <f>E24</f>
        <v>0</v>
      </c>
    </row>
    <row r="24" spans="1:5" s="29" customFormat="1" ht="36.6" hidden="1" thickBot="1">
      <c r="A24" s="21" t="s">
        <v>9</v>
      </c>
      <c r="B24" s="7" t="s">
        <v>52</v>
      </c>
      <c r="C24" s="7">
        <v>200</v>
      </c>
      <c r="D24" s="62"/>
      <c r="E24" s="62"/>
    </row>
    <row r="25" spans="1:5" ht="116.25" customHeight="1" thickBot="1">
      <c r="A25" s="20" t="s">
        <v>77</v>
      </c>
      <c r="B25" s="8" t="s">
        <v>29</v>
      </c>
      <c r="C25" s="8"/>
      <c r="D25" s="59">
        <f>D34+D35+D26</f>
        <v>20502719</v>
      </c>
      <c r="E25" s="59">
        <f>E34+E35+E26</f>
        <v>20311985</v>
      </c>
    </row>
    <row r="26" spans="1:5" s="52" customFormat="1" ht="18.600000000000001" thickBot="1">
      <c r="A26" s="58" t="s">
        <v>64</v>
      </c>
      <c r="B26" s="56"/>
      <c r="C26" s="56"/>
      <c r="D26" s="60">
        <f t="shared" ref="D26:E28" si="0">D27</f>
        <v>202719</v>
      </c>
      <c r="E26" s="60">
        <f t="shared" si="0"/>
        <v>211985</v>
      </c>
    </row>
    <row r="27" spans="1:5" s="52" customFormat="1" ht="56.25" customHeight="1" thickBot="1">
      <c r="A27" s="58" t="s">
        <v>68</v>
      </c>
      <c r="B27" s="7" t="s">
        <v>65</v>
      </c>
      <c r="C27" s="56"/>
      <c r="D27" s="62">
        <f t="shared" si="0"/>
        <v>202719</v>
      </c>
      <c r="E27" s="62">
        <f t="shared" si="0"/>
        <v>211985</v>
      </c>
    </row>
    <row r="28" spans="1:5" s="52" customFormat="1" ht="54.6" thickBot="1">
      <c r="A28" s="58" t="s">
        <v>66</v>
      </c>
      <c r="B28" s="7" t="s">
        <v>67</v>
      </c>
      <c r="C28" s="54"/>
      <c r="D28" s="62">
        <f t="shared" si="0"/>
        <v>202719</v>
      </c>
      <c r="E28" s="62">
        <f t="shared" si="0"/>
        <v>211985</v>
      </c>
    </row>
    <row r="29" spans="1:5" s="52" customFormat="1" ht="18.75" customHeight="1" thickBot="1">
      <c r="A29" s="57" t="s">
        <v>10</v>
      </c>
      <c r="B29" s="55" t="s">
        <v>67</v>
      </c>
      <c r="C29" s="55">
        <v>200</v>
      </c>
      <c r="D29" s="60">
        <v>202719</v>
      </c>
      <c r="E29" s="60">
        <v>211985</v>
      </c>
    </row>
    <row r="30" spans="1:5" ht="18.600000000000001" thickBot="1">
      <c r="A30" s="10" t="s">
        <v>16</v>
      </c>
      <c r="B30" s="6"/>
      <c r="C30" s="6"/>
      <c r="D30" s="60">
        <f>D31</f>
        <v>6800000</v>
      </c>
      <c r="E30" s="60">
        <f>E31</f>
        <v>6600000</v>
      </c>
    </row>
    <row r="31" spans="1:5" ht="18">
      <c r="A31" s="13" t="s">
        <v>36</v>
      </c>
      <c r="B31" s="75" t="s">
        <v>38</v>
      </c>
      <c r="C31" s="75"/>
      <c r="D31" s="77">
        <f>D33</f>
        <v>6800000</v>
      </c>
      <c r="E31" s="77">
        <f>E33</f>
        <v>6600000</v>
      </c>
    </row>
    <row r="32" spans="1:5" ht="36.6" thickBot="1">
      <c r="A32" s="10" t="s">
        <v>37</v>
      </c>
      <c r="B32" s="76"/>
      <c r="C32" s="76"/>
      <c r="D32" s="78"/>
      <c r="E32" s="78"/>
    </row>
    <row r="33" spans="1:6" ht="36.6" thickBot="1">
      <c r="A33" s="10" t="s">
        <v>17</v>
      </c>
      <c r="B33" s="6" t="s">
        <v>30</v>
      </c>
      <c r="C33" s="6"/>
      <c r="D33" s="60">
        <f>D34</f>
        <v>6800000</v>
      </c>
      <c r="E33" s="60">
        <f>E34</f>
        <v>6600000</v>
      </c>
    </row>
    <row r="34" spans="1:6" ht="36.6" thickBot="1">
      <c r="A34" s="10" t="s">
        <v>9</v>
      </c>
      <c r="B34" s="6" t="s">
        <v>30</v>
      </c>
      <c r="C34" s="6">
        <v>200</v>
      </c>
      <c r="D34" s="63">
        <v>6800000</v>
      </c>
      <c r="E34" s="63">
        <v>6600000</v>
      </c>
    </row>
    <row r="35" spans="1:6" ht="18.600000000000001" thickBot="1">
      <c r="A35" s="10" t="s">
        <v>18</v>
      </c>
      <c r="B35" s="6"/>
      <c r="C35" s="6"/>
      <c r="D35" s="63">
        <f>D36</f>
        <v>13500000</v>
      </c>
      <c r="E35" s="63">
        <f>E36</f>
        <v>13500000</v>
      </c>
    </row>
    <row r="36" spans="1:6" ht="54.6" thickBot="1">
      <c r="A36" s="10" t="s">
        <v>19</v>
      </c>
      <c r="B36" s="6" t="s">
        <v>31</v>
      </c>
      <c r="C36" s="6"/>
      <c r="D36" s="63">
        <f>D38+D40+D42+D44+D46</f>
        <v>13500000</v>
      </c>
      <c r="E36" s="63">
        <f>E38+E40+E42+E44+E46</f>
        <v>13500000</v>
      </c>
    </row>
    <row r="37" spans="1:6" ht="36.6" thickBot="1">
      <c r="A37" s="10" t="s">
        <v>20</v>
      </c>
      <c r="B37" s="6" t="s">
        <v>32</v>
      </c>
      <c r="C37" s="6"/>
      <c r="D37" s="63">
        <f>D38+D39</f>
        <v>13440000</v>
      </c>
      <c r="E37" s="63">
        <f>E38+E39</f>
        <v>13440000</v>
      </c>
    </row>
    <row r="38" spans="1:6" ht="36.6" thickBot="1">
      <c r="A38" s="10" t="s">
        <v>9</v>
      </c>
      <c r="B38" s="6" t="s">
        <v>32</v>
      </c>
      <c r="C38" s="6">
        <v>200</v>
      </c>
      <c r="D38" s="63">
        <v>13440000</v>
      </c>
      <c r="E38" s="63">
        <v>13440000</v>
      </c>
      <c r="F38" s="2"/>
    </row>
    <row r="39" spans="1:6" ht="18.600000000000001" hidden="1" thickBot="1">
      <c r="A39" s="11" t="s">
        <v>10</v>
      </c>
      <c r="B39" s="6" t="s">
        <v>32</v>
      </c>
      <c r="C39" s="6">
        <v>800</v>
      </c>
      <c r="D39" s="60">
        <v>0</v>
      </c>
      <c r="E39" s="60">
        <v>0</v>
      </c>
    </row>
    <row r="40" spans="1:6" s="29" customFormat="1" ht="26.25" customHeight="1" thickBot="1">
      <c r="A40" s="54" t="s">
        <v>10</v>
      </c>
      <c r="B40" s="53" t="s">
        <v>32</v>
      </c>
      <c r="C40" s="53">
        <v>800</v>
      </c>
      <c r="D40" s="60">
        <v>60000</v>
      </c>
      <c r="E40" s="60">
        <v>60000</v>
      </c>
    </row>
    <row r="41" spans="1:6" s="5" customFormat="1" ht="72.599999999999994" hidden="1" thickBot="1">
      <c r="A41" s="32" t="s">
        <v>42</v>
      </c>
      <c r="B41" s="16" t="s">
        <v>33</v>
      </c>
      <c r="C41" s="6"/>
      <c r="D41" s="60">
        <f>D42</f>
        <v>0</v>
      </c>
      <c r="E41" s="60">
        <f>E42</f>
        <v>0</v>
      </c>
    </row>
    <row r="42" spans="1:6" s="5" customFormat="1" ht="36.6" hidden="1" thickBot="1">
      <c r="A42" s="14" t="s">
        <v>9</v>
      </c>
      <c r="B42" s="16" t="s">
        <v>33</v>
      </c>
      <c r="C42" s="6">
        <v>200</v>
      </c>
      <c r="D42" s="60"/>
      <c r="E42" s="60"/>
    </row>
    <row r="43" spans="1:6" ht="57.75" hidden="1" customHeight="1" thickBot="1">
      <c r="A43" s="32" t="s">
        <v>15</v>
      </c>
      <c r="B43" s="6" t="s">
        <v>34</v>
      </c>
      <c r="C43" s="6"/>
      <c r="D43" s="60">
        <f>D44</f>
        <v>0</v>
      </c>
      <c r="E43" s="60">
        <f>E44</f>
        <v>0</v>
      </c>
    </row>
    <row r="44" spans="1:6" ht="36.75" hidden="1" customHeight="1" thickBot="1">
      <c r="A44" s="10" t="s">
        <v>9</v>
      </c>
      <c r="B44" s="6" t="s">
        <v>34</v>
      </c>
      <c r="C44" s="6">
        <v>200</v>
      </c>
      <c r="D44" s="60"/>
      <c r="E44" s="60"/>
    </row>
    <row r="45" spans="1:6" s="52" customFormat="1" ht="36.6" hidden="1" thickBot="1">
      <c r="A45" s="58" t="s">
        <v>61</v>
      </c>
      <c r="B45" s="56" t="s">
        <v>62</v>
      </c>
      <c r="C45" s="56"/>
      <c r="D45" s="64">
        <f>D46</f>
        <v>0</v>
      </c>
      <c r="E45" s="64">
        <f>E46</f>
        <v>0</v>
      </c>
    </row>
    <row r="46" spans="1:6" s="52" customFormat="1" ht="36.6" hidden="1" thickBot="1">
      <c r="A46" s="57" t="s">
        <v>9</v>
      </c>
      <c r="B46" s="55" t="s">
        <v>62</v>
      </c>
      <c r="C46" s="55">
        <v>200</v>
      </c>
      <c r="D46" s="60"/>
      <c r="E46" s="60"/>
    </row>
    <row r="47" spans="1:6" ht="26.25" customHeight="1" thickBot="1">
      <c r="A47" s="20" t="s">
        <v>5</v>
      </c>
      <c r="B47" s="8" t="s">
        <v>21</v>
      </c>
      <c r="C47" s="8"/>
      <c r="D47" s="59">
        <f>D49+D52+D53+D54+D56+D61+D62+D67+D71</f>
        <v>7831068</v>
      </c>
      <c r="E47" s="59">
        <f>E49+E52+E53+E54+E56+E61+E62+E67+E71</f>
        <v>8512599</v>
      </c>
    </row>
    <row r="48" spans="1:6" ht="21" customHeight="1" thickBot="1">
      <c r="A48" s="10" t="s">
        <v>4</v>
      </c>
      <c r="B48" s="6"/>
      <c r="C48" s="6"/>
      <c r="D48" s="60">
        <f>D49+D51</f>
        <v>7130000</v>
      </c>
      <c r="E48" s="60">
        <f>E49+E51</f>
        <v>7130000</v>
      </c>
    </row>
    <row r="49" spans="1:5" ht="24" customHeight="1" thickBot="1">
      <c r="A49" s="10" t="s">
        <v>6</v>
      </c>
      <c r="B49" s="6" t="s">
        <v>22</v>
      </c>
      <c r="C49" s="6"/>
      <c r="D49" s="60">
        <f>D50</f>
        <v>980000</v>
      </c>
      <c r="E49" s="60">
        <f>E50</f>
        <v>980000</v>
      </c>
    </row>
    <row r="50" spans="1:5" ht="72.599999999999994" thickBot="1">
      <c r="A50" s="10" t="s">
        <v>7</v>
      </c>
      <c r="B50" s="6" t="s">
        <v>22</v>
      </c>
      <c r="C50" s="6">
        <v>100</v>
      </c>
      <c r="D50" s="60">
        <v>980000</v>
      </c>
      <c r="E50" s="60">
        <v>980000</v>
      </c>
    </row>
    <row r="51" spans="1:5" ht="24.75" customHeight="1" thickBot="1">
      <c r="A51" s="32" t="s">
        <v>8</v>
      </c>
      <c r="B51" s="6" t="s">
        <v>23</v>
      </c>
      <c r="C51" s="6"/>
      <c r="D51" s="60">
        <f>D52+D53+D58+D54</f>
        <v>6150000</v>
      </c>
      <c r="E51" s="60">
        <f>E52+E53+E58+E54</f>
        <v>6150000</v>
      </c>
    </row>
    <row r="52" spans="1:5" ht="72.599999999999994" thickBot="1">
      <c r="A52" s="10" t="s">
        <v>7</v>
      </c>
      <c r="B52" s="6" t="s">
        <v>23</v>
      </c>
      <c r="C52" s="6">
        <v>100</v>
      </c>
      <c r="D52" s="60">
        <v>4798000</v>
      </c>
      <c r="E52" s="60">
        <v>4798000</v>
      </c>
    </row>
    <row r="53" spans="1:5" ht="36.6" thickBot="1">
      <c r="A53" s="10" t="s">
        <v>9</v>
      </c>
      <c r="B53" s="6" t="s">
        <v>23</v>
      </c>
      <c r="C53" s="6">
        <v>200</v>
      </c>
      <c r="D53" s="63">
        <v>1112000</v>
      </c>
      <c r="E53" s="63">
        <v>1112000</v>
      </c>
    </row>
    <row r="54" spans="1:5" ht="24.75" customHeight="1" thickBot="1">
      <c r="A54" s="10" t="s">
        <v>10</v>
      </c>
      <c r="B54" s="6" t="s">
        <v>23</v>
      </c>
      <c r="C54" s="6">
        <v>800</v>
      </c>
      <c r="D54" s="60">
        <v>240000</v>
      </c>
      <c r="E54" s="60">
        <v>240000</v>
      </c>
    </row>
    <row r="55" spans="1:5" ht="24.75" customHeight="1" thickBot="1">
      <c r="A55" s="11" t="s">
        <v>11</v>
      </c>
      <c r="B55" s="6" t="s">
        <v>25</v>
      </c>
      <c r="C55" s="12"/>
      <c r="D55" s="60">
        <v>10000</v>
      </c>
      <c r="E55" s="60">
        <v>10000</v>
      </c>
    </row>
    <row r="56" spans="1:5" ht="23.25" customHeight="1" thickBot="1">
      <c r="A56" s="11" t="s">
        <v>10</v>
      </c>
      <c r="B56" s="6" t="s">
        <v>25</v>
      </c>
      <c r="C56" s="6">
        <v>800</v>
      </c>
      <c r="D56" s="60">
        <v>10000</v>
      </c>
      <c r="E56" s="60">
        <v>10000</v>
      </c>
    </row>
    <row r="57" spans="1:5" s="15" customFormat="1" ht="72.599999999999994" hidden="1" thickBot="1">
      <c r="A57" s="22" t="s">
        <v>42</v>
      </c>
      <c r="B57" s="19" t="s">
        <v>24</v>
      </c>
      <c r="C57" s="16"/>
      <c r="D57" s="60">
        <f>D58</f>
        <v>0</v>
      </c>
      <c r="E57" s="60">
        <f>E58</f>
        <v>0</v>
      </c>
    </row>
    <row r="58" spans="1:5" s="15" customFormat="1" ht="36.6" hidden="1" thickBot="1">
      <c r="A58" s="18" t="s">
        <v>9</v>
      </c>
      <c r="B58" s="19" t="s">
        <v>24</v>
      </c>
      <c r="C58" s="16">
        <v>200</v>
      </c>
      <c r="D58" s="60"/>
      <c r="E58" s="60"/>
    </row>
    <row r="59" spans="1:5" ht="18.600000000000001" hidden="1" thickBot="1">
      <c r="A59" s="54" t="s">
        <v>12</v>
      </c>
      <c r="B59" s="55"/>
      <c r="C59" s="55"/>
      <c r="D59" s="60">
        <f>D60</f>
        <v>0</v>
      </c>
      <c r="E59" s="60">
        <f>E60</f>
        <v>0</v>
      </c>
    </row>
    <row r="60" spans="1:5" ht="54.6" hidden="1" thickBot="1">
      <c r="A60" s="54" t="s">
        <v>13</v>
      </c>
      <c r="B60" s="55" t="s">
        <v>26</v>
      </c>
      <c r="C60" s="55"/>
      <c r="D60" s="60">
        <f>D61+D62</f>
        <v>0</v>
      </c>
      <c r="E60" s="60">
        <f>E61+E62</f>
        <v>0</v>
      </c>
    </row>
    <row r="61" spans="1:5" ht="72.599999999999994" hidden="1" thickBot="1">
      <c r="A61" s="26" t="s">
        <v>7</v>
      </c>
      <c r="B61" s="6" t="s">
        <v>26</v>
      </c>
      <c r="C61" s="6">
        <v>100</v>
      </c>
      <c r="D61" s="60"/>
      <c r="E61" s="60"/>
    </row>
    <row r="62" spans="1:5" ht="40.5" hidden="1" customHeight="1" thickBot="1">
      <c r="A62" s="10" t="s">
        <v>9</v>
      </c>
      <c r="B62" s="6" t="s">
        <v>26</v>
      </c>
      <c r="C62" s="6">
        <v>200</v>
      </c>
      <c r="D62" s="60"/>
      <c r="E62" s="60"/>
    </row>
    <row r="63" spans="1:5" s="29" customFormat="1" ht="6" hidden="1" customHeight="1" thickBot="1">
      <c r="A63" s="37" t="s">
        <v>49</v>
      </c>
      <c r="B63" s="30"/>
      <c r="C63" s="30"/>
      <c r="D63" s="59">
        <f>D67</f>
        <v>0</v>
      </c>
      <c r="E63" s="59">
        <f>E67</f>
        <v>0</v>
      </c>
    </row>
    <row r="64" spans="1:5" s="29" customFormat="1" ht="42" hidden="1" customHeight="1" thickBot="1">
      <c r="A64" s="50" t="s">
        <v>69</v>
      </c>
      <c r="B64" s="30"/>
      <c r="C64" s="30"/>
      <c r="D64" s="60">
        <f>D67</f>
        <v>0</v>
      </c>
      <c r="E64" s="60">
        <f>E67</f>
        <v>0</v>
      </c>
    </row>
    <row r="65" spans="1:5" s="52" customFormat="1" ht="24.75" hidden="1" customHeight="1" thickBot="1">
      <c r="A65" s="50" t="s">
        <v>70</v>
      </c>
      <c r="B65" s="55" t="s">
        <v>46</v>
      </c>
      <c r="C65" s="55"/>
      <c r="D65" s="60"/>
      <c r="E65" s="60"/>
    </row>
    <row r="66" spans="1:5" s="29" customFormat="1" ht="42.75" hidden="1" customHeight="1" thickBot="1">
      <c r="A66" s="36" t="s">
        <v>45</v>
      </c>
      <c r="B66" s="55" t="s">
        <v>46</v>
      </c>
      <c r="C66" s="7"/>
      <c r="D66" s="62">
        <f>D67</f>
        <v>0</v>
      </c>
      <c r="E66" s="62">
        <f>E67</f>
        <v>0</v>
      </c>
    </row>
    <row r="67" spans="1:5" s="23" customFormat="1" ht="25.5" hidden="1" customHeight="1" thickBot="1">
      <c r="A67" s="21" t="s">
        <v>47</v>
      </c>
      <c r="B67" s="55" t="s">
        <v>46</v>
      </c>
      <c r="C67" s="7">
        <v>500</v>
      </c>
      <c r="D67" s="62">
        <v>0</v>
      </c>
      <c r="E67" s="62">
        <v>0</v>
      </c>
    </row>
    <row r="68" spans="1:5" s="23" customFormat="1" ht="18.600000000000001" hidden="1" thickBot="1">
      <c r="A68" s="37" t="s">
        <v>48</v>
      </c>
      <c r="B68" s="24"/>
      <c r="C68" s="24"/>
      <c r="D68" s="33">
        <f>D69</f>
        <v>0</v>
      </c>
      <c r="E68" s="33">
        <f>E69</f>
        <v>0</v>
      </c>
    </row>
    <row r="69" spans="1:5" s="23" customFormat="1" ht="36.6" hidden="1" thickBot="1">
      <c r="A69" s="36" t="s">
        <v>43</v>
      </c>
      <c r="B69" s="38" t="s">
        <v>21</v>
      </c>
      <c r="C69" s="38"/>
      <c r="D69" s="35">
        <f>D75</f>
        <v>0</v>
      </c>
      <c r="E69" s="35">
        <f>E75</f>
        <v>0</v>
      </c>
    </row>
    <row r="70" spans="1:5" s="29" customFormat="1" ht="144.6" hidden="1" thickBot="1">
      <c r="A70" s="32" t="s">
        <v>44</v>
      </c>
      <c r="B70" s="31" t="s">
        <v>40</v>
      </c>
      <c r="C70" s="30"/>
      <c r="D70" s="34">
        <f>D75</f>
        <v>0</v>
      </c>
      <c r="E70" s="34">
        <f>E75</f>
        <v>0</v>
      </c>
    </row>
    <row r="71" spans="1:5" s="52" customFormat="1" ht="27.75" customHeight="1" thickBot="1">
      <c r="A71" s="20" t="s">
        <v>71</v>
      </c>
      <c r="B71" s="65" t="s">
        <v>21</v>
      </c>
      <c r="C71" s="8"/>
      <c r="D71" s="66">
        <f>D74</f>
        <v>691068</v>
      </c>
      <c r="E71" s="59">
        <f>E74</f>
        <v>1372599</v>
      </c>
    </row>
    <row r="72" spans="1:5" s="52" customFormat="1" ht="30" customHeight="1" thickBot="1">
      <c r="A72" s="67" t="s">
        <v>5</v>
      </c>
      <c r="B72" s="7" t="s">
        <v>72</v>
      </c>
      <c r="C72" s="68"/>
      <c r="D72" s="69">
        <f>D73</f>
        <v>691068</v>
      </c>
      <c r="E72" s="60">
        <f>E73</f>
        <v>1372599</v>
      </c>
    </row>
    <row r="73" spans="1:5" s="52" customFormat="1" ht="26.25" customHeight="1" thickBot="1">
      <c r="A73" s="70" t="s">
        <v>71</v>
      </c>
      <c r="B73" s="7" t="s">
        <v>72</v>
      </c>
      <c r="C73" s="68"/>
      <c r="D73" s="69">
        <f>D74</f>
        <v>691068</v>
      </c>
      <c r="E73" s="60">
        <f>E74</f>
        <v>1372599</v>
      </c>
    </row>
    <row r="74" spans="1:5" s="52" customFormat="1" ht="22.5" customHeight="1" thickBot="1">
      <c r="A74" s="57" t="s">
        <v>73</v>
      </c>
      <c r="B74" s="55" t="s">
        <v>74</v>
      </c>
      <c r="C74" s="72">
        <v>900</v>
      </c>
      <c r="D74" s="71">
        <v>691068</v>
      </c>
      <c r="E74" s="60">
        <v>1372599</v>
      </c>
    </row>
    <row r="75" spans="1:5" s="23" customFormat="1" ht="36.6" hidden="1" thickBot="1">
      <c r="A75" s="22" t="s">
        <v>9</v>
      </c>
      <c r="B75" s="25" t="s">
        <v>40</v>
      </c>
      <c r="C75" s="24">
        <v>200</v>
      </c>
      <c r="D75" s="34"/>
      <c r="E75" s="17"/>
    </row>
  </sheetData>
  <mergeCells count="10">
    <mergeCell ref="A1:E1"/>
    <mergeCell ref="A2:E2"/>
    <mergeCell ref="B31:B32"/>
    <mergeCell ref="C31:C32"/>
    <mergeCell ref="E31:E32"/>
    <mergeCell ref="D31:D32"/>
    <mergeCell ref="A3:A4"/>
    <mergeCell ref="B3:B4"/>
    <mergeCell ref="C3:C4"/>
    <mergeCell ref="D3:E3"/>
  </mergeCells>
  <pageMargins left="0.98425196850393704" right="0.5" top="0.49" bottom="0.15748031496062992" header="0.31496062992125984" footer="0.1574803149606299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2021-12-02T08:29:57Z</dcterms:modified>
</cp:coreProperties>
</file>