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8" windowWidth="15120" windowHeight="7896"/>
  </bookViews>
  <sheets>
    <sheet name="Расходы прил.10" sheetId="3" r:id="rId1"/>
  </sheets>
  <definedNames>
    <definedName name="OLE_LINK1" localSheetId="0">'Расходы прил.10'!#REF!</definedName>
    <definedName name="_xlnm.Print_Area" localSheetId="0">'Расходы прил.10'!$A$1:$F$93</definedName>
  </definedNames>
  <calcPr calcId="124519"/>
</workbook>
</file>

<file path=xl/calcChain.xml><?xml version="1.0" encoding="utf-8"?>
<calcChain xmlns="http://schemas.openxmlformats.org/spreadsheetml/2006/main">
  <c r="F6" i="3"/>
  <c r="E6"/>
  <c r="F52"/>
  <c r="F51" s="1"/>
  <c r="F50" s="1"/>
  <c r="E52"/>
  <c r="E51"/>
  <c r="E50" s="1"/>
  <c r="F87"/>
  <c r="F86" s="1"/>
  <c r="F85" s="1"/>
  <c r="F60" s="1"/>
  <c r="E87"/>
  <c r="E86" s="1"/>
  <c r="E85" s="1"/>
  <c r="E60" s="1"/>
  <c r="E48" l="1"/>
  <c r="E46"/>
  <c r="E44"/>
  <c r="E42"/>
  <c r="E40" s="1"/>
  <c r="E39" s="1"/>
  <c r="E37"/>
  <c r="E35" s="1"/>
  <c r="E33"/>
  <c r="E32" s="1"/>
  <c r="E31" s="1"/>
  <c r="E22"/>
  <c r="E20"/>
  <c r="E18"/>
  <c r="E16"/>
  <c r="E15"/>
  <c r="E13"/>
  <c r="E11"/>
  <c r="E83"/>
  <c r="E82" s="1"/>
  <c r="E81" s="1"/>
  <c r="E80" s="1"/>
  <c r="E78"/>
  <c r="E77" s="1"/>
  <c r="E73"/>
  <c r="E72"/>
  <c r="E71" s="1"/>
  <c r="E70"/>
  <c r="E67"/>
  <c r="E66" s="1"/>
  <c r="E63"/>
  <c r="E56"/>
  <c r="E54"/>
  <c r="E53"/>
  <c r="F53"/>
  <c r="F83"/>
  <c r="F33"/>
  <c r="F32" s="1"/>
  <c r="F31" s="1"/>
  <c r="E10" l="1"/>
  <c r="E9" s="1"/>
  <c r="E8" s="1"/>
  <c r="E7" s="1"/>
  <c r="E65"/>
  <c r="E30"/>
  <c r="E29" s="1"/>
  <c r="E75"/>
  <c r="E76"/>
  <c r="E28"/>
  <c r="F82"/>
  <c r="F81" s="1"/>
  <c r="F80" s="1"/>
  <c r="F46"/>
  <c r="F63"/>
  <c r="F42"/>
  <c r="F44"/>
  <c r="F54"/>
  <c r="F15"/>
  <c r="F16"/>
  <c r="F18"/>
  <c r="F22"/>
  <c r="F20"/>
  <c r="F56"/>
  <c r="F78" l="1"/>
  <c r="F77" s="1"/>
  <c r="F75" l="1"/>
  <c r="F76"/>
  <c r="F67"/>
  <c r="F73"/>
  <c r="F72"/>
  <c r="F71" s="1"/>
  <c r="F70"/>
  <c r="F48"/>
  <c r="F40" s="1"/>
  <c r="F37"/>
  <c r="F35" s="1"/>
  <c r="F13"/>
  <c r="F11"/>
  <c r="F30" l="1"/>
  <c r="F29" s="1"/>
  <c r="F10"/>
  <c r="F9" s="1"/>
  <c r="F8" s="1"/>
  <c r="F7" s="1"/>
  <c r="F39"/>
  <c r="F28" s="1"/>
  <c r="F65"/>
  <c r="F66"/>
</calcChain>
</file>

<file path=xl/sharedStrings.xml><?xml version="1.0" encoding="utf-8"?>
<sst xmlns="http://schemas.openxmlformats.org/spreadsheetml/2006/main" count="161" uniqueCount="91">
  <si>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</si>
  <si>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</si>
  <si>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</si>
  <si>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</si>
  <si>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</si>
  <si>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</si>
  <si>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</si>
  <si>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</si>
  <si>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</si>
  <si>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</si>
  <si>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</si>
  <si>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</si>
  <si>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</si>
  <si>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</si>
  <si>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</si>
  <si>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</si>
  <si>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</si>
  <si>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</si>
  <si>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</si>
  <si>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</si>
  <si>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</si>
  <si>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</si>
  <si>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</si>
  <si>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</si>
  <si>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</si>
  <si>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</si>
  <si>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</si>
  <si>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</si>
  <si>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</si>
  <si>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</si>
  <si>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</si>
  <si>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</si>
  <si>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</si>
  <si>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</si>
  <si>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</si>
  <si>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</si>
  <si>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 xml:space="preserve">Основное мероприятие </t>
  </si>
  <si>
    <t>21 1 02 00000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</si>
  <si>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</si>
  <si>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</si>
  <si>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</si>
  <si>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</si>
  <si>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</si>
  <si>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</si>
  <si>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</si>
  <si>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</si>
  <si>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</si>
  <si>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</si>
  <si>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</si>
  <si>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</si>
  <si>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</si>
  <si>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</si>
  <si>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</si>
  <si>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</si>
  <si>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</si>
  <si>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</si>
  <si>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</si>
  <si>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20 1 04 74040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</si>
  <si>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</si>
  <si>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</si>
  <si>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</si>
  <si>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</si>
  <si>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20 1 01 S2400</t>
  </si>
  <si>
    <t>20 1 01 S2470</t>
  </si>
  <si>
    <t>20 1 01 S2471</t>
  </si>
  <si>
    <t>20 1 01 S2472</t>
  </si>
  <si>
    <t>20 1 01 S2473</t>
  </si>
  <si>
    <t>Жилищное хозяйство</t>
  </si>
  <si>
    <t>Основное мероприятие «Проведение капитального ремонта многоквартирных домов»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</si>
  <si>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</si>
  <si>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Муниципальные программы сельских поселений по жилищно-коммунальному хозяйству</t>
  </si>
  <si>
    <t xml:space="preserve">21 1 01 03610 </t>
  </si>
  <si>
    <t>Межбюджетные трансферты общего характера муниципальных образований</t>
  </si>
  <si>
    <t>Прочие межбюджетные трансферты</t>
  </si>
  <si>
    <t>2023 год</t>
  </si>
  <si>
    <t>Условно утвержденные расходы</t>
  </si>
  <si>
    <t>99 0 00 99999</t>
  </si>
  <si>
    <t>Иные средства</t>
  </si>
  <si>
    <t>Муниципальная программа «Развитие автомобильных дорог общего пользования местного значения сельского поселения Раевский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</si>
  <si>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Раевский сельсовет муниципального района  Альшеевский  район Республики Башкортостан»</t>
  </si>
  <si>
    <t>Ведомственная структура расходов бюджета сельского поселения Раевский сельсовет муниципального района Альшеевский район Республики Башкортостан  
на плановый период  2022 и 2024 годов</t>
  </si>
  <si>
    <t>2024 год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</si>
  <si>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</si>
  <si>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</si>
  <si>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</si>
  <si>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</si>
  <si>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</si>
  <si>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</si>
  <si>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</si>
  <si>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</si>
  <si>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 xml:space="preserve">                                                                    Приложение 8                                                                                                                                               к решению  Совета сельского поселения  
Раевский сельсовет муниципального района 
Альшеевский район Республики Башкортостан  
от "23" декабря 2021 года № 152                                                                                                                  "О бюджете сельского поселения 
Раевский сельсовет муниципального района 
Альшеевский район Республики Башкортостан 
на 2022 год и на плановый период 2023 и 2024 годов"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</si>
</sst>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49" fontId="0" fillId="0" borderId="0" xfId="0" applyNumberFormat="1"/>
    <xf numFmtId="4" fontId="0" fillId="0" borderId="0" xfId="0" applyNumberFormat="1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wrapText="1"/>
    </xf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7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0" fillId="3" borderId="0" xfId="0" applyFill="1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3" fillId="0" borderId="3" xfId="0" applyNumberFormat="1" applyFont="1" applyBorder="1" applyAlignment="1">
      <alignment horizontal="right" vertical="top" wrapText="1"/>
    </xf>
    <xf numFmtId="0" fontId="0" fillId="0" borderId="0" xfId="0"/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7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3" fontId="3" fillId="0" borderId="3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3" fontId="4" fillId="0" borderId="3" xfId="0" applyNumberFormat="1" applyFont="1" applyBorder="1" applyAlignment="1">
      <alignment horizontal="right" wrapText="1"/>
    </xf>
    <xf numFmtId="0" fontId="8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view="pageBreakPreview" topLeftCell="A57" zoomScale="85" zoomScaleSheetLayoutView="85" workbookViewId="0">
      <selection activeCell="A2" sqref="A2:F2"/>
    </sheetView>
  </sheetViews>
  <sheetFormatPr defaultRowHeight="14.4"/>
  <cols>
    <col min="1" max="1" width="44.5546875" style="16" customWidth="1"/>
    <col min="2" max="2" width="7.33203125" style="1" customWidth="1"/>
    <col min="3" max="3" width="17.6640625" customWidth="1"/>
    <col min="5" max="6" width="14.5546875" style="6" customWidth="1"/>
    <col min="7" max="7" width="11.44140625" bestFit="1" customWidth="1"/>
    <col min="8" max="8" width="10.33203125" bestFit="1" customWidth="1"/>
    <col min="9" max="9" width="11.6640625" bestFit="1" customWidth="1"/>
  </cols>
  <sheetData>
    <row r="1" spans="1:7" ht="184.65" customHeight="1">
      <c r="A1" s="75" t="s">
        <v>90</v>
      </c>
      <c r="B1" s="75"/>
      <c r="C1" s="75"/>
      <c r="D1" s="75"/>
      <c r="E1" s="75"/>
      <c r="F1" s="75"/>
    </row>
    <row r="2" spans="1:7" ht="75.75" customHeight="1">
      <c r="A2" s="76" t="s">
        <v>80</v>
      </c>
      <c r="B2" s="76"/>
      <c r="C2" s="76"/>
      <c r="D2" s="76"/>
      <c r="E2" s="76"/>
      <c r="F2" s="76"/>
    </row>
    <row r="3" spans="1:7" ht="15" thickBot="1"/>
    <row r="4" spans="1:7" ht="26.25" customHeight="1" thickBot="1">
      <c r="A4" s="86" t="s">
        <v>0</v>
      </c>
      <c r="B4" s="86" t="s">
        <v>32</v>
      </c>
      <c r="C4" s="86" t="s">
        <v>33</v>
      </c>
      <c r="D4" s="86" t="s">
        <v>1</v>
      </c>
      <c r="E4" s="73" t="s">
        <v>31</v>
      </c>
      <c r="F4" s="74"/>
    </row>
    <row r="5" spans="1:7" ht="22.5" customHeight="1" thickBot="1">
      <c r="A5" s="87"/>
      <c r="B5" s="87"/>
      <c r="C5" s="87"/>
      <c r="D5" s="87"/>
      <c r="E5" s="54" t="s">
        <v>74</v>
      </c>
      <c r="F5" s="54" t="s">
        <v>81</v>
      </c>
      <c r="G5" s="2"/>
    </row>
    <row r="6" spans="1:7" ht="21" customHeight="1" thickBot="1">
      <c r="A6" s="7" t="s">
        <v>34</v>
      </c>
      <c r="B6" s="9"/>
      <c r="C6" s="9"/>
      <c r="D6" s="9"/>
      <c r="E6" s="42">
        <f>E28+E50+E60</f>
        <v>28333787</v>
      </c>
      <c r="F6" s="42">
        <f>F28+F50+F60</f>
        <v>28824584</v>
      </c>
    </row>
    <row r="7" spans="1:7" ht="17.399999999999999" hidden="1" thickBot="1">
      <c r="A7" s="14" t="s">
        <v>11</v>
      </c>
      <c r="B7" s="28">
        <v>791</v>
      </c>
      <c r="C7" s="9"/>
      <c r="D7" s="9"/>
      <c r="E7" s="42">
        <f t="shared" ref="E7:F9" si="0">E8</f>
        <v>0</v>
      </c>
      <c r="F7" s="42">
        <f t="shared" si="0"/>
        <v>0</v>
      </c>
    </row>
    <row r="8" spans="1:7" ht="21.75" hidden="1" customHeight="1" thickBot="1">
      <c r="A8" s="11" t="s">
        <v>39</v>
      </c>
      <c r="B8" s="9">
        <v>791</v>
      </c>
      <c r="C8" s="9"/>
      <c r="D8" s="9"/>
      <c r="E8" s="49">
        <f t="shared" si="0"/>
        <v>0</v>
      </c>
      <c r="F8" s="49">
        <f t="shared" si="0"/>
        <v>0</v>
      </c>
    </row>
    <row r="9" spans="1:7" ht="104.25" hidden="1" customHeight="1" thickBot="1">
      <c r="A9" s="36" t="s">
        <v>78</v>
      </c>
      <c r="B9" s="9">
        <v>791</v>
      </c>
      <c r="C9" s="9" t="s">
        <v>22</v>
      </c>
      <c r="D9" s="9"/>
      <c r="E9" s="49">
        <f t="shared" si="0"/>
        <v>0</v>
      </c>
      <c r="F9" s="49">
        <f t="shared" si="0"/>
        <v>0</v>
      </c>
    </row>
    <row r="10" spans="1:7" ht="71.25" hidden="1" customHeight="1" thickBot="1">
      <c r="A10" s="11" t="s">
        <v>12</v>
      </c>
      <c r="B10" s="9">
        <v>791</v>
      </c>
      <c r="C10" s="9" t="s">
        <v>23</v>
      </c>
      <c r="D10" s="9"/>
      <c r="E10" s="49">
        <f>E11+E13+E15</f>
        <v>0</v>
      </c>
      <c r="F10" s="49">
        <f>F11+F13+F15</f>
        <v>0</v>
      </c>
    </row>
    <row r="11" spans="1:7" ht="68.25" hidden="1" customHeight="1" thickBot="1">
      <c r="A11" s="11" t="s">
        <v>13</v>
      </c>
      <c r="B11" s="9">
        <v>791</v>
      </c>
      <c r="C11" s="9" t="s">
        <v>24</v>
      </c>
      <c r="D11" s="9"/>
      <c r="E11" s="49">
        <f>E12</f>
        <v>0</v>
      </c>
      <c r="F11" s="49">
        <f>F12</f>
        <v>0</v>
      </c>
    </row>
    <row r="12" spans="1:7" ht="36" hidden="1" customHeight="1" thickBot="1">
      <c r="A12" s="11" t="s">
        <v>6</v>
      </c>
      <c r="B12" s="9">
        <v>791</v>
      </c>
      <c r="C12" s="9" t="s">
        <v>24</v>
      </c>
      <c r="D12" s="9">
        <v>200</v>
      </c>
      <c r="E12" s="49"/>
      <c r="F12" s="49"/>
    </row>
    <row r="13" spans="1:7" s="8" customFormat="1" ht="69.75" hidden="1" customHeight="1" thickBot="1">
      <c r="A13" s="11" t="s">
        <v>13</v>
      </c>
      <c r="B13" s="17">
        <v>791</v>
      </c>
      <c r="C13" s="17" t="s">
        <v>40</v>
      </c>
      <c r="D13" s="17"/>
      <c r="E13" s="49">
        <f>E14</f>
        <v>0</v>
      </c>
      <c r="F13" s="49">
        <f>F14</f>
        <v>0</v>
      </c>
    </row>
    <row r="14" spans="1:7" s="8" customFormat="1" ht="33" hidden="1" customHeight="1" thickBot="1">
      <c r="A14" s="11" t="s">
        <v>6</v>
      </c>
      <c r="B14" s="17">
        <v>791</v>
      </c>
      <c r="C14" s="17" t="s">
        <v>40</v>
      </c>
      <c r="D14" s="17">
        <v>200</v>
      </c>
      <c r="E14" s="49"/>
      <c r="F14" s="49"/>
    </row>
    <row r="15" spans="1:7" s="31" customFormat="1" ht="36.6" hidden="1" thickBot="1">
      <c r="A15" s="30" t="s">
        <v>58</v>
      </c>
      <c r="B15" s="37">
        <v>791</v>
      </c>
      <c r="C15" s="38" t="s">
        <v>62</v>
      </c>
      <c r="D15" s="37"/>
      <c r="E15" s="52">
        <f>E17+E19+E21+E23</f>
        <v>0</v>
      </c>
      <c r="F15" s="50">
        <f>F17+F19+F21+F23</f>
        <v>0</v>
      </c>
    </row>
    <row r="16" spans="1:7" s="31" customFormat="1" ht="75.75" hidden="1" customHeight="1" thickBot="1">
      <c r="A16" s="30" t="s">
        <v>59</v>
      </c>
      <c r="B16" s="37">
        <v>791</v>
      </c>
      <c r="C16" s="38" t="s">
        <v>63</v>
      </c>
      <c r="D16" s="38"/>
      <c r="E16" s="51">
        <f>E17</f>
        <v>0</v>
      </c>
      <c r="F16" s="51">
        <f>F17</f>
        <v>0</v>
      </c>
    </row>
    <row r="17" spans="1:6" s="31" customFormat="1" ht="36.6" hidden="1" thickBot="1">
      <c r="A17" s="30" t="s">
        <v>6</v>
      </c>
      <c r="B17" s="37">
        <v>791</v>
      </c>
      <c r="C17" s="38" t="s">
        <v>63</v>
      </c>
      <c r="D17" s="38">
        <v>200</v>
      </c>
      <c r="E17" s="51"/>
      <c r="F17" s="51"/>
    </row>
    <row r="18" spans="1:6" s="31" customFormat="1" ht="11.25" hidden="1" customHeight="1" thickBot="1">
      <c r="A18" s="30" t="s">
        <v>43</v>
      </c>
      <c r="B18" s="37">
        <v>791</v>
      </c>
      <c r="C18" s="38" t="s">
        <v>64</v>
      </c>
      <c r="D18" s="37"/>
      <c r="E18" s="52">
        <f>E19</f>
        <v>0</v>
      </c>
      <c r="F18" s="50">
        <f>F19</f>
        <v>0</v>
      </c>
    </row>
    <row r="19" spans="1:6" s="31" customFormat="1" ht="36.6" hidden="1" thickBot="1">
      <c r="A19" s="30" t="s">
        <v>6</v>
      </c>
      <c r="B19" s="37">
        <v>791</v>
      </c>
      <c r="C19" s="38" t="s">
        <v>64</v>
      </c>
      <c r="D19" s="37">
        <v>200</v>
      </c>
      <c r="E19" s="52"/>
      <c r="F19" s="50"/>
    </row>
    <row r="20" spans="1:6" s="31" customFormat="1" ht="75.75" hidden="1" customHeight="1" thickBot="1">
      <c r="A20" s="30" t="s">
        <v>60</v>
      </c>
      <c r="B20" s="37">
        <v>791</v>
      </c>
      <c r="C20" s="38" t="s">
        <v>65</v>
      </c>
      <c r="D20" s="37"/>
      <c r="E20" s="52">
        <f>E21</f>
        <v>0</v>
      </c>
      <c r="F20" s="50">
        <f>F21</f>
        <v>0</v>
      </c>
    </row>
    <row r="21" spans="1:6" s="31" customFormat="1" ht="36.6" hidden="1" thickBot="1">
      <c r="A21" s="30" t="s">
        <v>6</v>
      </c>
      <c r="B21" s="37">
        <v>791</v>
      </c>
      <c r="C21" s="38" t="s">
        <v>65</v>
      </c>
      <c r="D21" s="37">
        <v>200</v>
      </c>
      <c r="E21" s="52"/>
      <c r="F21" s="50"/>
    </row>
    <row r="22" spans="1:6" s="31" customFormat="1" ht="75.75" hidden="1" customHeight="1" thickBot="1">
      <c r="A22" s="30" t="s">
        <v>61</v>
      </c>
      <c r="B22" s="37">
        <v>791</v>
      </c>
      <c r="C22" s="38" t="s">
        <v>66</v>
      </c>
      <c r="D22" s="37"/>
      <c r="E22" s="52">
        <f>E23</f>
        <v>0</v>
      </c>
      <c r="F22" s="50">
        <f>F23</f>
        <v>0</v>
      </c>
    </row>
    <row r="23" spans="1:6" s="31" customFormat="1" ht="36.6" hidden="1" thickBot="1">
      <c r="A23" s="30" t="s">
        <v>6</v>
      </c>
      <c r="B23" s="37">
        <v>791</v>
      </c>
      <c r="C23" s="38" t="s">
        <v>66</v>
      </c>
      <c r="D23" s="37">
        <v>200</v>
      </c>
      <c r="E23" s="52"/>
      <c r="F23" s="50"/>
    </row>
    <row r="24" spans="1:6" s="8" customFormat="1" ht="36.75" hidden="1" customHeight="1" thickBot="1">
      <c r="A24" s="24" t="s">
        <v>53</v>
      </c>
      <c r="B24" s="28">
        <v>791</v>
      </c>
      <c r="C24" s="26"/>
      <c r="D24" s="20"/>
      <c r="E24" s="42"/>
      <c r="F24" s="42"/>
    </row>
    <row r="25" spans="1:6" s="8" customFormat="1" ht="24" hidden="1" customHeight="1" thickBot="1">
      <c r="A25" s="25" t="s">
        <v>54</v>
      </c>
      <c r="B25" s="20">
        <v>791</v>
      </c>
      <c r="C25" s="3" t="s">
        <v>22</v>
      </c>
      <c r="D25" s="20"/>
      <c r="E25" s="49"/>
      <c r="F25" s="49"/>
    </row>
    <row r="26" spans="1:6" s="8" customFormat="1" ht="162.6" hidden="1" thickBot="1">
      <c r="A26" s="25" t="s">
        <v>45</v>
      </c>
      <c r="B26" s="22">
        <v>791</v>
      </c>
      <c r="C26" s="3" t="s">
        <v>57</v>
      </c>
      <c r="D26" s="22"/>
      <c r="E26" s="49"/>
      <c r="F26" s="49"/>
    </row>
    <row r="27" spans="1:6" s="8" customFormat="1" ht="36.6" hidden="1" thickBot="1">
      <c r="A27" s="23" t="s">
        <v>6</v>
      </c>
      <c r="B27" s="22">
        <v>791</v>
      </c>
      <c r="C27" s="3" t="s">
        <v>57</v>
      </c>
      <c r="D27" s="22">
        <v>200</v>
      </c>
      <c r="E27" s="49"/>
      <c r="F27" s="49"/>
    </row>
    <row r="28" spans="1:6" ht="20.25" customHeight="1" thickBot="1">
      <c r="A28" s="7" t="s">
        <v>14</v>
      </c>
      <c r="B28" s="28">
        <v>791</v>
      </c>
      <c r="C28" s="10"/>
      <c r="D28" s="10"/>
      <c r="E28" s="42">
        <f>E35+E39+E31</f>
        <v>20502719</v>
      </c>
      <c r="F28" s="42">
        <f>F35+F39+F31</f>
        <v>20311985</v>
      </c>
    </row>
    <row r="29" spans="1:6" ht="106.5" customHeight="1" thickBot="1">
      <c r="A29" s="36" t="s">
        <v>79</v>
      </c>
      <c r="B29" s="9">
        <v>791</v>
      </c>
      <c r="D29" s="9"/>
      <c r="E29" s="49">
        <f>E30</f>
        <v>7002719</v>
      </c>
      <c r="F29" s="49">
        <f>F30</f>
        <v>6811985</v>
      </c>
    </row>
    <row r="30" spans="1:6" s="43" customFormat="1" ht="51" thickBot="1">
      <c r="A30" s="41" t="s">
        <v>70</v>
      </c>
      <c r="B30" s="39">
        <v>791</v>
      </c>
      <c r="C30" s="39" t="s">
        <v>25</v>
      </c>
      <c r="D30" s="39"/>
      <c r="E30" s="49">
        <f>E31+E35</f>
        <v>7002719</v>
      </c>
      <c r="F30" s="49">
        <f>F31+F35</f>
        <v>6811985</v>
      </c>
    </row>
    <row r="31" spans="1:6" s="32" customFormat="1" ht="22.5" customHeight="1" thickBot="1">
      <c r="A31" s="44" t="s">
        <v>67</v>
      </c>
      <c r="B31" s="39">
        <v>791</v>
      </c>
      <c r="C31" s="39" t="s">
        <v>25</v>
      </c>
      <c r="D31" s="39"/>
      <c r="E31" s="49">
        <f t="shared" ref="E31:F33" si="1">E32</f>
        <v>202719</v>
      </c>
      <c r="F31" s="49">
        <f t="shared" si="1"/>
        <v>211985</v>
      </c>
    </row>
    <row r="32" spans="1:6" s="32" customFormat="1" ht="56.25" customHeight="1" thickBot="1">
      <c r="A32" s="44" t="s">
        <v>68</v>
      </c>
      <c r="B32" s="39">
        <v>791</v>
      </c>
      <c r="C32" s="39" t="s">
        <v>25</v>
      </c>
      <c r="D32" s="39"/>
      <c r="E32" s="49">
        <f t="shared" si="1"/>
        <v>202719</v>
      </c>
      <c r="F32" s="49">
        <f t="shared" si="1"/>
        <v>211985</v>
      </c>
    </row>
    <row r="33" spans="1:9" s="32" customFormat="1" ht="81" customHeight="1" thickBot="1">
      <c r="A33" s="44" t="s">
        <v>69</v>
      </c>
      <c r="B33" s="39">
        <v>791</v>
      </c>
      <c r="C33" s="39" t="s">
        <v>71</v>
      </c>
      <c r="E33" s="49">
        <f t="shared" si="1"/>
        <v>202719</v>
      </c>
      <c r="F33" s="49">
        <f t="shared" si="1"/>
        <v>211985</v>
      </c>
    </row>
    <row r="34" spans="1:9" ht="27.75" customHeight="1" thickBot="1">
      <c r="A34" s="44" t="s">
        <v>7</v>
      </c>
      <c r="B34" s="9">
        <v>791</v>
      </c>
      <c r="C34" s="39" t="s">
        <v>71</v>
      </c>
      <c r="D34" s="39">
        <v>200</v>
      </c>
      <c r="E34" s="49">
        <v>202719</v>
      </c>
      <c r="F34" s="49">
        <v>211985</v>
      </c>
    </row>
    <row r="35" spans="1:9">
      <c r="A35" s="83" t="s">
        <v>36</v>
      </c>
      <c r="B35" s="79">
        <v>791</v>
      </c>
      <c r="C35" s="79" t="s">
        <v>37</v>
      </c>
      <c r="D35" s="81"/>
      <c r="E35" s="70">
        <f>E37</f>
        <v>6800000</v>
      </c>
      <c r="F35" s="70">
        <f>F37</f>
        <v>6600000</v>
      </c>
    </row>
    <row r="36" spans="1:9" ht="15" thickBot="1">
      <c r="A36" s="85"/>
      <c r="B36" s="80"/>
      <c r="C36" s="80"/>
      <c r="D36" s="82"/>
      <c r="E36" s="71"/>
      <c r="F36" s="71"/>
    </row>
    <row r="37" spans="1:9" ht="34.200000000000003" thickBot="1">
      <c r="A37" s="11" t="s">
        <v>15</v>
      </c>
      <c r="B37" s="9">
        <v>791</v>
      </c>
      <c r="C37" s="9" t="s">
        <v>26</v>
      </c>
      <c r="D37" s="9"/>
      <c r="E37" s="49">
        <f>E38</f>
        <v>6800000</v>
      </c>
      <c r="F37" s="49">
        <f>F38</f>
        <v>6600000</v>
      </c>
    </row>
    <row r="38" spans="1:9" ht="38.25" customHeight="1" thickBot="1">
      <c r="A38" s="11" t="s">
        <v>6</v>
      </c>
      <c r="B38" s="9">
        <v>791</v>
      </c>
      <c r="C38" s="9" t="s">
        <v>26</v>
      </c>
      <c r="D38" s="9">
        <v>200</v>
      </c>
      <c r="E38" s="49">
        <v>6800000</v>
      </c>
      <c r="F38" s="49">
        <v>6600000</v>
      </c>
    </row>
    <row r="39" spans="1:9" ht="23.25" customHeight="1" thickBot="1">
      <c r="A39" s="11" t="s">
        <v>16</v>
      </c>
      <c r="B39" s="9">
        <v>791</v>
      </c>
      <c r="C39" s="15"/>
      <c r="D39" s="10"/>
      <c r="E39" s="52">
        <f>E40</f>
        <v>13500000</v>
      </c>
      <c r="F39" s="50">
        <f>F40</f>
        <v>13500000</v>
      </c>
    </row>
    <row r="40" spans="1:9" ht="26.25" customHeight="1" thickBot="1">
      <c r="A40" s="83" t="s">
        <v>44</v>
      </c>
      <c r="B40" s="77">
        <v>791</v>
      </c>
      <c r="C40" s="77" t="s">
        <v>27</v>
      </c>
      <c r="D40" s="78"/>
      <c r="E40" s="72">
        <f>E42+E48</f>
        <v>13500000</v>
      </c>
      <c r="F40" s="72">
        <f>F42+F48</f>
        <v>13500000</v>
      </c>
    </row>
    <row r="41" spans="1:9" ht="27.75" customHeight="1" thickBot="1">
      <c r="A41" s="84"/>
      <c r="B41" s="77"/>
      <c r="C41" s="77"/>
      <c r="D41" s="78"/>
      <c r="E41" s="72"/>
      <c r="F41" s="72"/>
      <c r="G41" s="2"/>
    </row>
    <row r="42" spans="1:9" ht="42" customHeight="1" thickBot="1">
      <c r="A42" s="11" t="s">
        <v>17</v>
      </c>
      <c r="B42" s="9">
        <v>791</v>
      </c>
      <c r="C42" s="9" t="s">
        <v>28</v>
      </c>
      <c r="D42" s="9"/>
      <c r="E42" s="49">
        <f>E43+E45</f>
        <v>13500000</v>
      </c>
      <c r="F42" s="49">
        <f>F43+F45</f>
        <v>13500000</v>
      </c>
    </row>
    <row r="43" spans="1:9" ht="39.75" customHeight="1" thickBot="1">
      <c r="A43" s="11" t="s">
        <v>6</v>
      </c>
      <c r="B43" s="9">
        <v>791</v>
      </c>
      <c r="C43" s="9" t="s">
        <v>28</v>
      </c>
      <c r="D43" s="9">
        <v>200</v>
      </c>
      <c r="E43" s="49">
        <v>13440000</v>
      </c>
      <c r="F43" s="49">
        <v>13440000</v>
      </c>
    </row>
    <row r="44" spans="1:9" s="8" customFormat="1" ht="36.6" hidden="1" thickBot="1">
      <c r="A44" s="23" t="s">
        <v>55</v>
      </c>
      <c r="B44" s="21">
        <v>791</v>
      </c>
      <c r="C44" s="3" t="s">
        <v>56</v>
      </c>
      <c r="D44" s="21"/>
      <c r="E44" s="49">
        <f>E45</f>
        <v>60000</v>
      </c>
      <c r="F44" s="49">
        <f>F45</f>
        <v>60000</v>
      </c>
    </row>
    <row r="45" spans="1:9" s="8" customFormat="1" ht="21" customHeight="1" thickBot="1">
      <c r="A45" s="34" t="s">
        <v>7</v>
      </c>
      <c r="B45" s="33">
        <v>791</v>
      </c>
      <c r="C45" s="33" t="s">
        <v>28</v>
      </c>
      <c r="D45" s="33">
        <v>800</v>
      </c>
      <c r="E45" s="49">
        <v>60000</v>
      </c>
      <c r="F45" s="49">
        <v>60000</v>
      </c>
    </row>
    <row r="46" spans="1:9" s="8" customFormat="1" ht="67.8" hidden="1" thickBot="1">
      <c r="A46" s="4" t="s">
        <v>42</v>
      </c>
      <c r="B46" s="5" t="s">
        <v>38</v>
      </c>
      <c r="C46" s="3" t="s">
        <v>29</v>
      </c>
      <c r="D46" s="3"/>
      <c r="E46" s="53">
        <f>E47</f>
        <v>0</v>
      </c>
      <c r="F46" s="53">
        <f>F47</f>
        <v>0</v>
      </c>
      <c r="H46" s="2"/>
      <c r="I46" s="2"/>
    </row>
    <row r="47" spans="1:9" s="8" customFormat="1" ht="34.200000000000003" hidden="1" thickBot="1">
      <c r="A47" s="11" t="s">
        <v>6</v>
      </c>
      <c r="B47" s="5" t="s">
        <v>38</v>
      </c>
      <c r="C47" s="3" t="s">
        <v>29</v>
      </c>
      <c r="D47" s="3">
        <v>200</v>
      </c>
      <c r="E47" s="53"/>
      <c r="F47" s="53"/>
    </row>
    <row r="48" spans="1:9" s="8" customFormat="1" ht="78" hidden="1" customHeight="1" thickBot="1">
      <c r="A48" s="11" t="s">
        <v>13</v>
      </c>
      <c r="B48" s="17">
        <v>791</v>
      </c>
      <c r="C48" s="17" t="s">
        <v>30</v>
      </c>
      <c r="D48" s="17"/>
      <c r="E48" s="49">
        <f>E49</f>
        <v>0</v>
      </c>
      <c r="F48" s="49">
        <f>F49</f>
        <v>0</v>
      </c>
    </row>
    <row r="49" spans="1:6" s="8" customFormat="1" ht="42" hidden="1" customHeight="1" thickBot="1">
      <c r="A49" s="11" t="s">
        <v>6</v>
      </c>
      <c r="B49" s="18">
        <v>791</v>
      </c>
      <c r="C49" s="18" t="s">
        <v>30</v>
      </c>
      <c r="D49" s="18">
        <v>200</v>
      </c>
      <c r="E49" s="49"/>
      <c r="F49" s="49"/>
    </row>
    <row r="50" spans="1:6" s="43" customFormat="1" ht="105.75" customHeight="1" thickBot="1">
      <c r="A50" s="7" t="s">
        <v>82</v>
      </c>
      <c r="B50" s="69">
        <v>791</v>
      </c>
      <c r="C50" s="69" t="s">
        <v>83</v>
      </c>
      <c r="D50" s="69"/>
      <c r="E50" s="42">
        <f>E51</f>
        <v>7130000</v>
      </c>
      <c r="F50" s="42">
        <f>F51</f>
        <v>7130000</v>
      </c>
    </row>
    <row r="51" spans="1:6" s="43" customFormat="1" ht="101.4" thickBot="1">
      <c r="A51" s="36" t="s">
        <v>84</v>
      </c>
      <c r="B51" s="68">
        <v>791</v>
      </c>
      <c r="C51" s="68" t="s">
        <v>85</v>
      </c>
      <c r="D51" s="68"/>
      <c r="E51" s="49">
        <f>E52</f>
        <v>7130000</v>
      </c>
      <c r="F51" s="49">
        <f>F52</f>
        <v>7130000</v>
      </c>
    </row>
    <row r="52" spans="1:6" s="43" customFormat="1" ht="34.5" customHeight="1" thickBot="1">
      <c r="A52" s="36" t="s">
        <v>86</v>
      </c>
      <c r="B52" s="68">
        <v>791</v>
      </c>
      <c r="C52" s="68" t="s">
        <v>87</v>
      </c>
      <c r="D52" s="68"/>
      <c r="E52" s="49">
        <f>E54+E56</f>
        <v>7130000</v>
      </c>
      <c r="F52" s="49">
        <f>F54+F56</f>
        <v>7130000</v>
      </c>
    </row>
    <row r="53" spans="1:6" ht="0.75" hidden="1" customHeight="1" thickBot="1">
      <c r="A53" s="7" t="s">
        <v>35</v>
      </c>
      <c r="B53" s="10">
        <v>791</v>
      </c>
      <c r="C53" s="10"/>
      <c r="D53" s="10"/>
      <c r="E53" s="42">
        <f>E60</f>
        <v>701068</v>
      </c>
      <c r="F53" s="42">
        <f>F60</f>
        <v>1382599</v>
      </c>
    </row>
    <row r="54" spans="1:6" ht="23.25" customHeight="1" thickBot="1">
      <c r="A54" s="11" t="s">
        <v>3</v>
      </c>
      <c r="B54" s="9">
        <v>791</v>
      </c>
      <c r="C54" s="68" t="s">
        <v>88</v>
      </c>
      <c r="D54" s="9"/>
      <c r="E54" s="49">
        <f>E55</f>
        <v>980000</v>
      </c>
      <c r="F54" s="49">
        <f>F55</f>
        <v>980000</v>
      </c>
    </row>
    <row r="55" spans="1:6" ht="70.5" customHeight="1" thickBot="1">
      <c r="A55" s="11" t="s">
        <v>4</v>
      </c>
      <c r="B55" s="9">
        <v>791</v>
      </c>
      <c r="C55" s="68" t="s">
        <v>88</v>
      </c>
      <c r="D55" s="9">
        <v>100</v>
      </c>
      <c r="E55" s="49">
        <v>980000</v>
      </c>
      <c r="F55" s="49">
        <v>980000</v>
      </c>
    </row>
    <row r="56" spans="1:6" ht="22.5" customHeight="1" thickBot="1">
      <c r="A56" s="11" t="s">
        <v>5</v>
      </c>
      <c r="B56" s="9">
        <v>791</v>
      </c>
      <c r="C56" s="68" t="s">
        <v>89</v>
      </c>
      <c r="D56" s="9"/>
      <c r="E56" s="49">
        <f>E57+E58+E59+E64</f>
        <v>6150000</v>
      </c>
      <c r="F56" s="49">
        <f>F57+F58+F59+F64</f>
        <v>6150000</v>
      </c>
    </row>
    <row r="57" spans="1:6" ht="70.5" customHeight="1" thickBot="1">
      <c r="A57" s="11" t="s">
        <v>4</v>
      </c>
      <c r="B57" s="9">
        <v>791</v>
      </c>
      <c r="C57" s="68" t="s">
        <v>89</v>
      </c>
      <c r="D57" s="9">
        <v>100</v>
      </c>
      <c r="E57" s="49">
        <v>4798000</v>
      </c>
      <c r="F57" s="49">
        <v>4798000</v>
      </c>
    </row>
    <row r="58" spans="1:6" ht="39" customHeight="1" thickBot="1">
      <c r="A58" s="11" t="s">
        <v>6</v>
      </c>
      <c r="B58" s="9">
        <v>791</v>
      </c>
      <c r="C58" s="68" t="s">
        <v>89</v>
      </c>
      <c r="D58" s="9">
        <v>200</v>
      </c>
      <c r="E58" s="49">
        <v>1112000</v>
      </c>
      <c r="F58" s="49">
        <v>1112000</v>
      </c>
    </row>
    <row r="59" spans="1:6" ht="21.75" customHeight="1" thickBot="1">
      <c r="A59" s="11" t="s">
        <v>7</v>
      </c>
      <c r="B59" s="9">
        <v>791</v>
      </c>
      <c r="C59" s="68" t="s">
        <v>89</v>
      </c>
      <c r="D59" s="9">
        <v>800</v>
      </c>
      <c r="E59" s="49">
        <v>240000</v>
      </c>
      <c r="F59" s="49">
        <v>240000</v>
      </c>
    </row>
    <row r="60" spans="1:6" ht="23.25" customHeight="1" thickBot="1">
      <c r="A60" s="7" t="s">
        <v>2</v>
      </c>
      <c r="B60" s="69">
        <v>791</v>
      </c>
      <c r="C60" s="69" t="s">
        <v>18</v>
      </c>
      <c r="D60" s="69"/>
      <c r="E60" s="42">
        <f>E61+E85</f>
        <v>701068</v>
      </c>
      <c r="F60" s="42">
        <f>F61+F85</f>
        <v>1382599</v>
      </c>
    </row>
    <row r="61" spans="1:6" ht="24.75" customHeight="1" thickBot="1">
      <c r="A61" s="14" t="s">
        <v>8</v>
      </c>
      <c r="B61" s="69">
        <v>791</v>
      </c>
      <c r="C61" s="69" t="s">
        <v>20</v>
      </c>
      <c r="D61" s="69"/>
      <c r="E61" s="42">
        <v>10000</v>
      </c>
      <c r="F61" s="42">
        <v>10000</v>
      </c>
    </row>
    <row r="62" spans="1:6" ht="19.5" customHeight="1" thickBot="1">
      <c r="A62" s="13" t="s">
        <v>7</v>
      </c>
      <c r="B62" s="9">
        <v>791</v>
      </c>
      <c r="C62" s="9" t="s">
        <v>20</v>
      </c>
      <c r="D62" s="9">
        <v>800</v>
      </c>
      <c r="E62" s="49">
        <v>10000</v>
      </c>
      <c r="F62" s="49">
        <v>10000</v>
      </c>
    </row>
    <row r="63" spans="1:6" s="8" customFormat="1" ht="67.8" hidden="1" thickBot="1">
      <c r="A63" s="29" t="s">
        <v>42</v>
      </c>
      <c r="B63" s="12" t="s">
        <v>38</v>
      </c>
      <c r="C63" s="27" t="s">
        <v>19</v>
      </c>
      <c r="D63" s="27"/>
      <c r="E63" s="49">
        <f>E64</f>
        <v>0</v>
      </c>
      <c r="F63" s="49">
        <f>F64</f>
        <v>0</v>
      </c>
    </row>
    <row r="64" spans="1:6" s="8" customFormat="1" ht="34.200000000000003" hidden="1" thickBot="1">
      <c r="A64" s="11" t="s">
        <v>6</v>
      </c>
      <c r="B64" s="12" t="s">
        <v>38</v>
      </c>
      <c r="C64" s="27" t="s">
        <v>19</v>
      </c>
      <c r="D64" s="27">
        <v>200</v>
      </c>
      <c r="E64" s="49"/>
      <c r="F64" s="49"/>
    </row>
    <row r="65" spans="1:6" ht="17.399999999999999" hidden="1" thickBot="1">
      <c r="A65" s="14" t="s">
        <v>9</v>
      </c>
      <c r="B65" s="10">
        <v>791</v>
      </c>
      <c r="C65" s="10"/>
      <c r="D65" s="10"/>
      <c r="E65" s="42">
        <f>E67</f>
        <v>0</v>
      </c>
      <c r="F65" s="42">
        <f>F67</f>
        <v>0</v>
      </c>
    </row>
    <row r="66" spans="1:6" ht="17.399999999999999" hidden="1" thickBot="1">
      <c r="A66" s="11" t="s">
        <v>2</v>
      </c>
      <c r="B66" s="9">
        <v>791</v>
      </c>
      <c r="C66" s="10"/>
      <c r="D66" s="10"/>
      <c r="E66" s="49">
        <f>E67</f>
        <v>0</v>
      </c>
      <c r="F66" s="49">
        <f>F67</f>
        <v>0</v>
      </c>
    </row>
    <row r="67" spans="1:6" ht="51" hidden="1" thickBot="1">
      <c r="A67" s="13" t="s">
        <v>10</v>
      </c>
      <c r="B67" s="9">
        <v>791</v>
      </c>
      <c r="C67" s="9" t="s">
        <v>21</v>
      </c>
      <c r="D67" s="9"/>
      <c r="E67" s="49">
        <f>E68+E69</f>
        <v>0</v>
      </c>
      <c r="F67" s="49">
        <f>F68+F69</f>
        <v>0</v>
      </c>
    </row>
    <row r="68" spans="1:6" ht="67.8" hidden="1" thickBot="1">
      <c r="A68" s="11" t="s">
        <v>4</v>
      </c>
      <c r="B68" s="9">
        <v>791</v>
      </c>
      <c r="C68" s="9" t="s">
        <v>21</v>
      </c>
      <c r="D68" s="9">
        <v>100</v>
      </c>
      <c r="E68" s="49"/>
      <c r="F68" s="49"/>
    </row>
    <row r="69" spans="1:6" ht="36" hidden="1" customHeight="1" thickBot="1">
      <c r="A69" s="13" t="s">
        <v>6</v>
      </c>
      <c r="B69" s="9">
        <v>791</v>
      </c>
      <c r="C69" s="9" t="s">
        <v>21</v>
      </c>
      <c r="D69" s="9">
        <v>200</v>
      </c>
      <c r="E69" s="49"/>
      <c r="F69" s="49"/>
    </row>
    <row r="70" spans="1:6" s="8" customFormat="1" ht="17.399999999999999" hidden="1" thickBot="1">
      <c r="A70" s="7" t="s">
        <v>52</v>
      </c>
      <c r="B70" s="19">
        <v>791</v>
      </c>
      <c r="C70" s="19"/>
      <c r="D70" s="19"/>
      <c r="E70" s="42">
        <f>E74</f>
        <v>0</v>
      </c>
      <c r="F70" s="42">
        <f>F74</f>
        <v>0</v>
      </c>
    </row>
    <row r="71" spans="1:6" s="8" customFormat="1" ht="17.399999999999999" hidden="1" thickBot="1">
      <c r="A71" s="11" t="s">
        <v>2</v>
      </c>
      <c r="B71" s="27">
        <v>791</v>
      </c>
      <c r="C71" s="27" t="s">
        <v>18</v>
      </c>
      <c r="D71" s="27"/>
      <c r="E71" s="49">
        <f>E72</f>
        <v>0</v>
      </c>
      <c r="F71" s="49">
        <f>F72</f>
        <v>0</v>
      </c>
    </row>
    <row r="72" spans="1:6" s="8" customFormat="1" ht="17.399999999999999" hidden="1" thickBot="1">
      <c r="A72" s="11" t="s">
        <v>47</v>
      </c>
      <c r="B72" s="18">
        <v>791</v>
      </c>
      <c r="C72" s="18" t="s">
        <v>18</v>
      </c>
      <c r="D72" s="18"/>
      <c r="E72" s="49">
        <f>E74</f>
        <v>0</v>
      </c>
      <c r="F72" s="49">
        <f>F74</f>
        <v>0</v>
      </c>
    </row>
    <row r="73" spans="1:6" s="8" customFormat="1" ht="34.200000000000003" hidden="1" thickBot="1">
      <c r="A73" s="11" t="s">
        <v>48</v>
      </c>
      <c r="B73" s="18">
        <v>791</v>
      </c>
      <c r="C73" s="18" t="s">
        <v>49</v>
      </c>
      <c r="D73" s="18"/>
      <c r="E73" s="49">
        <f>E74</f>
        <v>0</v>
      </c>
      <c r="F73" s="49">
        <f>F74</f>
        <v>0</v>
      </c>
    </row>
    <row r="74" spans="1:6" ht="17.399999999999999" hidden="1" thickBot="1">
      <c r="A74" s="11" t="s">
        <v>50</v>
      </c>
      <c r="B74" s="12" t="s">
        <v>38</v>
      </c>
      <c r="C74" s="18" t="s">
        <v>49</v>
      </c>
      <c r="D74" s="18">
        <v>500</v>
      </c>
      <c r="E74" s="49"/>
      <c r="F74" s="49"/>
    </row>
    <row r="75" spans="1:6" s="8" customFormat="1" ht="17.399999999999999" hidden="1" thickBot="1">
      <c r="A75" s="7" t="s">
        <v>51</v>
      </c>
      <c r="B75" s="19">
        <v>791</v>
      </c>
      <c r="C75" s="19"/>
      <c r="D75" s="19"/>
      <c r="E75" s="42">
        <f>E77</f>
        <v>0</v>
      </c>
      <c r="F75" s="42">
        <f>F77</f>
        <v>0</v>
      </c>
    </row>
    <row r="76" spans="1:6" s="8" customFormat="1" ht="17.399999999999999" hidden="1" thickBot="1">
      <c r="A76" s="11" t="s">
        <v>2</v>
      </c>
      <c r="B76" s="27">
        <v>791</v>
      </c>
      <c r="C76" s="27" t="s">
        <v>18</v>
      </c>
      <c r="D76" s="28"/>
      <c r="E76" s="49">
        <f t="shared" ref="E76:F78" si="2">E77</f>
        <v>0</v>
      </c>
      <c r="F76" s="49">
        <f t="shared" si="2"/>
        <v>0</v>
      </c>
    </row>
    <row r="77" spans="1:6" s="8" customFormat="1" ht="34.200000000000003" hidden="1" thickBot="1">
      <c r="A77" s="11" t="s">
        <v>46</v>
      </c>
      <c r="B77" s="18">
        <v>791</v>
      </c>
      <c r="C77" s="18" t="s">
        <v>18</v>
      </c>
      <c r="D77" s="18"/>
      <c r="E77" s="49">
        <f t="shared" si="2"/>
        <v>0</v>
      </c>
      <c r="F77" s="49">
        <f t="shared" si="2"/>
        <v>0</v>
      </c>
    </row>
    <row r="78" spans="1:6" s="8" customFormat="1" ht="133.5" hidden="1" customHeight="1" thickBot="1">
      <c r="A78" s="11" t="s">
        <v>45</v>
      </c>
      <c r="B78" s="17">
        <v>791</v>
      </c>
      <c r="C78" s="17" t="s">
        <v>41</v>
      </c>
      <c r="D78" s="17"/>
      <c r="E78" s="49">
        <f t="shared" si="2"/>
        <v>0</v>
      </c>
      <c r="F78" s="49">
        <f t="shared" si="2"/>
        <v>0</v>
      </c>
    </row>
    <row r="79" spans="1:6" s="8" customFormat="1" ht="34.200000000000003" hidden="1" thickBot="1">
      <c r="A79" s="11" t="s">
        <v>6</v>
      </c>
      <c r="B79" s="17">
        <v>791</v>
      </c>
      <c r="C79" s="17" t="s">
        <v>41</v>
      </c>
      <c r="D79" s="17">
        <v>200</v>
      </c>
      <c r="E79" s="49"/>
      <c r="F79" s="49"/>
    </row>
    <row r="80" spans="1:6" s="43" customFormat="1" ht="1.5" hidden="1" customHeight="1" thickBot="1">
      <c r="A80" s="47" t="s">
        <v>72</v>
      </c>
      <c r="B80" s="40">
        <v>791</v>
      </c>
      <c r="C80" s="40"/>
      <c r="D80" s="40"/>
      <c r="E80" s="42">
        <f t="shared" ref="E80:F83" si="3">E81</f>
        <v>0</v>
      </c>
      <c r="F80" s="42">
        <f t="shared" si="3"/>
        <v>0</v>
      </c>
    </row>
    <row r="81" spans="1:6" s="43" customFormat="1" ht="24" hidden="1" customHeight="1" thickBot="1">
      <c r="A81" s="45" t="s">
        <v>73</v>
      </c>
      <c r="B81" s="39">
        <v>791</v>
      </c>
      <c r="C81" s="39"/>
      <c r="D81" s="39"/>
      <c r="E81" s="49">
        <f t="shared" si="3"/>
        <v>0</v>
      </c>
      <c r="F81" s="49">
        <f t="shared" si="3"/>
        <v>0</v>
      </c>
    </row>
    <row r="82" spans="1:6" s="32" customFormat="1" ht="27.75" hidden="1" customHeight="1" thickBot="1">
      <c r="A82" s="46" t="s">
        <v>2</v>
      </c>
      <c r="B82" s="35">
        <v>791</v>
      </c>
      <c r="C82" s="39" t="s">
        <v>18</v>
      </c>
      <c r="D82" s="35"/>
      <c r="E82" s="49">
        <f t="shared" si="3"/>
        <v>0</v>
      </c>
      <c r="F82" s="49">
        <f t="shared" si="3"/>
        <v>0</v>
      </c>
    </row>
    <row r="83" spans="1:6" s="32" customFormat="1" ht="36.6" hidden="1" thickBot="1">
      <c r="A83" s="48" t="s">
        <v>48</v>
      </c>
      <c r="B83" s="35">
        <v>791</v>
      </c>
      <c r="C83" s="39" t="s">
        <v>49</v>
      </c>
      <c r="D83" s="35"/>
      <c r="E83" s="49">
        <f t="shared" si="3"/>
        <v>0</v>
      </c>
      <c r="F83" s="49">
        <f t="shared" si="3"/>
        <v>0</v>
      </c>
    </row>
    <row r="84" spans="1:6" ht="24.75" hidden="1" customHeight="1" thickBot="1">
      <c r="A84" s="45" t="s">
        <v>50</v>
      </c>
      <c r="B84" s="39">
        <v>791</v>
      </c>
      <c r="C84" s="39" t="s">
        <v>49</v>
      </c>
      <c r="D84" s="39">
        <v>500</v>
      </c>
      <c r="E84" s="49">
        <v>0</v>
      </c>
      <c r="F84" s="49">
        <v>0</v>
      </c>
    </row>
    <row r="85" spans="1:6" s="65" customFormat="1" ht="23.25" customHeight="1" thickBot="1">
      <c r="A85" s="55" t="s">
        <v>75</v>
      </c>
      <c r="B85" s="62"/>
      <c r="C85" s="63"/>
      <c r="D85" s="62"/>
      <c r="E85" s="64">
        <f t="shared" ref="E85:F87" si="4">E86</f>
        <v>691068</v>
      </c>
      <c r="F85" s="64">
        <f t="shared" si="4"/>
        <v>1372599</v>
      </c>
    </row>
    <row r="86" spans="1:6" s="65" customFormat="1" ht="20.25" customHeight="1" thickBot="1">
      <c r="A86" s="56" t="s">
        <v>2</v>
      </c>
      <c r="B86" s="57">
        <v>791</v>
      </c>
      <c r="C86" s="58" t="s">
        <v>18</v>
      </c>
      <c r="D86" s="58"/>
      <c r="E86" s="66">
        <f t="shared" si="4"/>
        <v>691068</v>
      </c>
      <c r="F86" s="66">
        <f t="shared" si="4"/>
        <v>1372599</v>
      </c>
    </row>
    <row r="87" spans="1:6" s="65" customFormat="1" ht="18.75" customHeight="1" thickBot="1">
      <c r="A87" s="59" t="s">
        <v>75</v>
      </c>
      <c r="B87" s="60">
        <v>791</v>
      </c>
      <c r="C87" s="61" t="s">
        <v>76</v>
      </c>
      <c r="D87" s="67"/>
      <c r="E87" s="66">
        <f t="shared" si="4"/>
        <v>691068</v>
      </c>
      <c r="F87" s="66">
        <f t="shared" si="4"/>
        <v>1372599</v>
      </c>
    </row>
    <row r="88" spans="1:6" s="65" customFormat="1" ht="24" customHeight="1" thickBot="1">
      <c r="A88" s="59" t="s">
        <v>77</v>
      </c>
      <c r="B88" s="60">
        <v>791</v>
      </c>
      <c r="C88" s="61" t="s">
        <v>76</v>
      </c>
      <c r="D88" s="61">
        <v>900</v>
      </c>
      <c r="E88" s="66">
        <v>691068</v>
      </c>
      <c r="F88" s="66">
        <v>1372599</v>
      </c>
    </row>
  </sheetData>
  <mergeCells count="19">
    <mergeCell ref="B4:B5"/>
    <mergeCell ref="C4:C5"/>
    <mergeCell ref="D4:D5"/>
    <mergeCell ref="E35:E36"/>
    <mergeCell ref="E40:E41"/>
    <mergeCell ref="E4:F4"/>
    <mergeCell ref="A1:F1"/>
    <mergeCell ref="A2:F2"/>
    <mergeCell ref="B40:B41"/>
    <mergeCell ref="C40:C41"/>
    <mergeCell ref="D40:D41"/>
    <mergeCell ref="F40:F41"/>
    <mergeCell ref="B35:B36"/>
    <mergeCell ref="C35:C36"/>
    <mergeCell ref="D35:D36"/>
    <mergeCell ref="F35:F36"/>
    <mergeCell ref="A40:A41"/>
    <mergeCell ref="A35:A36"/>
    <mergeCell ref="A4:A5"/>
  </mergeCells>
  <pageMargins left="1.05" right="0.35" top="0.55000000000000004" bottom="0.24" header="0.31496062992125984" footer="0.2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прил.10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2021-12-20T10:02:23Z</dcterms:modified>
</cp:coreProperties>
</file>