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расчет'!$26:$26</definedName>
  </definedNames>
  <calcPr calcId="124519"/>
</workbook>
</file>

<file path=xl/calcChain.xml><?xml version="1.0" encoding="utf-8"?>
<calcChain xmlns="http://schemas.openxmlformats.org/spreadsheetml/2006/main">
  <c r="H37" i="1"/>
  <c r="H31"/>
  <c r="G42"/>
  <c r="D29"/>
  <c r="H28"/>
  <c r="H32"/>
  <c r="G33"/>
  <c r="G34" s="1"/>
  <c r="H38"/>
  <c r="G39"/>
  <c r="H29" l="1"/>
  <c r="D34"/>
  <c r="D36" s="1"/>
  <c r="H34" l="1"/>
  <c r="H33"/>
  <c r="D39" l="1"/>
  <c r="H36"/>
  <c r="H39" s="1"/>
  <c r="D41" l="1"/>
  <c r="H41" s="1"/>
  <c r="H42" s="1"/>
  <c r="D42" l="1"/>
</calcChain>
</file>

<file path=xl/sharedStrings.xml><?xml version="1.0" encoding="utf-8"?>
<sst xmlns="http://schemas.openxmlformats.org/spreadsheetml/2006/main" count="51" uniqueCount="51">
  <si>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</si>
  <si>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</si>
  <si>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</si>
  <si>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</si>
  <si>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</si>
  <si>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</si>
  <si>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</si>
  <si>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</si>
  <si>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</si>
  <si>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</si>
  <si>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</si>
  <si>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руб.</t>
  </si>
  <si>
    <t>Сметная стоимость, руб.</t>
  </si>
  <si>
    <t>Общая сметная стоимость, руб.</t>
  </si>
  <si>
    <t>Глава 2. Основные объекты строительства</t>
  </si>
  <si>
    <t>ЛС</t>
  </si>
  <si>
    <t>Итого по Главе 2. "Основные объекты строительства"</t>
  </si>
  <si>
    <t>Глава 9. Прочие работы и затраты</t>
  </si>
  <si>
    <t>Итого по Главе 9. "Прочие работы и затраты"</t>
  </si>
  <si>
    <t>Дополнительные затраты в текущих ценах</t>
  </si>
  <si>
    <t>Итого "Дополнительные затраты в текущих ценах"</t>
  </si>
  <si>
    <t>Итого "Налоги и обязательные платежи"</t>
  </si>
  <si>
    <t>Итого по Главам 2-9</t>
  </si>
  <si>
    <t>с пересчётом в текущие цены</t>
  </si>
  <si>
    <t>Сметные работы</t>
  </si>
  <si>
    <t>"Утвержден" :  Глава СП Раевский сельсовет</t>
  </si>
  <si>
    <t xml:space="preserve">                       МР Альшеевский  район РБ</t>
  </si>
  <si>
    <t xml:space="preserve"> </t>
  </si>
  <si>
    <t>Письмо Минстроя РФ №8802-ХМ/09 от 20.03.2017г.  Прил.3</t>
  </si>
  <si>
    <t>Постановление РБ № 427 от 18,05.2009 г. с изменениями и дополнениями от 23.01.2017г. п.3</t>
  </si>
  <si>
    <t>Составлена в ценах по состоянию на 01.01.2001г. в редакции 2014 года с И2(6)</t>
  </si>
  <si>
    <t xml:space="preserve">                      ________________ М.А.Тимасов</t>
  </si>
  <si>
    <t xml:space="preserve">                                             Проверил : _____________________________ Н.Р.Алтынгузин</t>
  </si>
  <si>
    <r>
      <t xml:space="preserve">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ИП</t>
    </r>
  </si>
  <si>
    <t>Проверка достоверности определения сметной стоимости капитального ремонта   12000/1,2/5,07/1000</t>
  </si>
  <si>
    <t>Приказ ГК РБ по строительству и архитектуре от 10.01.2019г. №2 прил.3, п.1.3</t>
  </si>
  <si>
    <t>Перевод в текущий уровень цен                         К=6,49</t>
  </si>
  <si>
    <t>Проверка достоверности определения сметной стоимости капитального ремонта       К - 5,07 * 1,97</t>
  </si>
  <si>
    <t xml:space="preserve">Индекс пересчёта в текущие цены К -3,83 на сметные работы </t>
  </si>
  <si>
    <t>Письмо Минстроя РФ №13606-ХМ/09 от 04.04.2018г.</t>
  </si>
  <si>
    <t xml:space="preserve">НДС 20%                                                          </t>
  </si>
  <si>
    <t xml:space="preserve">                              "_____" ________________ 2019г.</t>
  </si>
  <si>
    <t>Договор №031-ПСД от ________.2019г. ИП Алтынгузин Н.Р.</t>
  </si>
  <si>
    <t xml:space="preserve">                                    Всего по сводному расчету</t>
  </si>
  <si>
    <t>Администрация СП Раевский сельсовет  МР Альшеевский район  РБ</t>
  </si>
  <si>
    <t>Сводный сметный расчет в сумме 242,30 тыс.руб</t>
  </si>
  <si>
    <t xml:space="preserve"> по адресу:  РБ, Альшеевский район, с. Раевский, по ул. Тукая  от ул. Интернациональная  до ул. Республиканская</t>
  </si>
  <si>
    <t>Капитальный ремонт  водопроводной сети   с. Раевский МР Альшеевский район  РБ по адресу:  РБ, Альшеевский район, с. Раевский, по ул. Тукая от ул. Интернациональная до ул. Республиканская</t>
  </si>
  <si>
    <t xml:space="preserve">                                           Составил: ______________________________ Р.М.Галькаева</t>
  </si>
  <si>
    <t xml:space="preserve">                                      инженер</t>
  </si>
  <si>
    <t xml:space="preserve">Капитальный ремонт водопроводной сети   с. Раевский МР Альшеевский район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</si>
</sst>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57"/>
  <sheetViews>
    <sheetView showGridLines="0" tabSelected="1" workbookViewId="0">
      <selection activeCell="E10" sqref="E10"/>
    </sheetView>
  </sheetViews>
  <sheetFormatPr defaultRowHeight="12.75"/>
  <cols>
    <col min="1" max="1" width="5" style="1" customWidth="1"/>
    <col min="2" max="2" width="17.85546875" style="2" customWidth="1"/>
    <col min="3" max="3" width="48.42578125" style="2" customWidth="1"/>
    <col min="4" max="4" width="12.28515625" style="7" customWidth="1"/>
    <col min="5" max="5" width="13" style="7" customWidth="1"/>
    <col min="6" max="6" width="13.42578125" style="7" customWidth="1"/>
    <col min="7" max="7" width="12.5703125" style="7" customWidth="1"/>
    <col min="8" max="8" width="13.42578125" style="7" customWidth="1"/>
    <col min="9" max="16384" width="9.140625" style="5"/>
  </cols>
  <sheetData>
    <row r="1" spans="1:8">
      <c r="D1" s="3"/>
      <c r="E1" s="3"/>
      <c r="F1" s="3"/>
      <c r="G1" s="3"/>
      <c r="H1" s="4" t="s">
        <v>4</v>
      </c>
    </row>
    <row r="2" spans="1:8">
      <c r="B2" s="2" t="s">
        <v>6</v>
      </c>
      <c r="C2" s="32" t="s">
        <v>44</v>
      </c>
      <c r="D2" s="32"/>
      <c r="E2" s="32"/>
      <c r="F2" s="32"/>
      <c r="G2" s="32"/>
      <c r="H2" s="3"/>
    </row>
    <row r="3" spans="1:8">
      <c r="D3" s="6" t="s">
        <v>7</v>
      </c>
      <c r="F3" s="3"/>
      <c r="G3" s="3"/>
      <c r="H3" s="3"/>
    </row>
    <row r="4" spans="1:8">
      <c r="B4" s="31" t="s">
        <v>25</v>
      </c>
      <c r="C4" s="31"/>
      <c r="D4" s="3"/>
      <c r="E4" s="6"/>
      <c r="F4" s="3"/>
      <c r="G4" s="3"/>
      <c r="H4" s="3"/>
    </row>
    <row r="5" spans="1:8">
      <c r="B5" s="31" t="s">
        <v>26</v>
      </c>
      <c r="C5" s="31"/>
      <c r="D5" s="3"/>
      <c r="E5" s="6"/>
      <c r="F5" s="3"/>
      <c r="G5" s="3"/>
      <c r="H5" s="3"/>
    </row>
    <row r="6" spans="1:8">
      <c r="B6" s="31" t="s">
        <v>31</v>
      </c>
      <c r="C6" s="31"/>
      <c r="D6" s="3"/>
      <c r="E6" s="6"/>
      <c r="F6" s="3"/>
      <c r="G6" s="3"/>
      <c r="H6" s="3"/>
    </row>
    <row r="7" spans="1:8">
      <c r="A7" s="33" t="s">
        <v>41</v>
      </c>
      <c r="B7" s="33"/>
      <c r="C7" s="33"/>
      <c r="D7" s="3"/>
      <c r="E7" s="6"/>
      <c r="F7" s="3"/>
      <c r="G7" s="3"/>
      <c r="H7" s="3"/>
    </row>
    <row r="8" spans="1:8">
      <c r="D8" s="3"/>
      <c r="E8" s="6"/>
      <c r="F8" s="3"/>
      <c r="G8" s="3"/>
      <c r="H8" s="3"/>
    </row>
    <row r="9" spans="1:8">
      <c r="B9" s="31" t="s">
        <v>45</v>
      </c>
      <c r="C9" s="31"/>
      <c r="D9" s="3"/>
      <c r="E9" s="6"/>
      <c r="F9" s="3"/>
      <c r="G9" s="3"/>
      <c r="H9" s="3"/>
    </row>
    <row r="10" spans="1:8">
      <c r="B10" s="2" t="s">
        <v>11</v>
      </c>
      <c r="D10" s="3"/>
      <c r="E10" s="3"/>
      <c r="F10" s="3"/>
      <c r="G10" s="3"/>
      <c r="H10" s="3"/>
    </row>
    <row r="11" spans="1:8">
      <c r="D11" s="3"/>
      <c r="E11" s="3"/>
      <c r="F11" s="3"/>
      <c r="G11" s="3"/>
      <c r="H11" s="3"/>
    </row>
    <row r="12" spans="1:8">
      <c r="D12" s="3"/>
      <c r="E12" s="3"/>
      <c r="F12" s="3"/>
      <c r="G12" s="3"/>
      <c r="H12" s="3"/>
    </row>
    <row r="13" spans="1:8">
      <c r="G13" s="3"/>
      <c r="H13" s="3"/>
    </row>
    <row r="14" spans="1:8">
      <c r="D14" s="8" t="s">
        <v>5</v>
      </c>
      <c r="F14" s="3"/>
      <c r="G14" s="3"/>
      <c r="H14" s="3"/>
    </row>
    <row r="15" spans="1:8">
      <c r="D15" s="9"/>
      <c r="F15" s="3"/>
      <c r="G15" s="3"/>
      <c r="H15" s="3"/>
    </row>
    <row r="16" spans="1:8" ht="14.25">
      <c r="A16" s="34" t="s">
        <v>50</v>
      </c>
      <c r="B16" s="34"/>
      <c r="C16" s="34"/>
      <c r="D16" s="34"/>
      <c r="E16" s="34"/>
      <c r="F16" s="34"/>
      <c r="G16" s="34"/>
      <c r="H16" s="34"/>
    </row>
    <row r="17" spans="1:8" ht="14.25">
      <c r="A17" s="34" t="s">
        <v>46</v>
      </c>
      <c r="B17" s="34"/>
      <c r="C17" s="34"/>
      <c r="D17" s="34"/>
      <c r="E17" s="34"/>
      <c r="F17" s="34"/>
      <c r="G17" s="34"/>
      <c r="H17" s="34"/>
    </row>
    <row r="18" spans="1:8" ht="14.25">
      <c r="A18" s="34"/>
      <c r="B18" s="34"/>
      <c r="C18" s="34"/>
      <c r="D18" s="34"/>
      <c r="E18" s="34"/>
      <c r="F18" s="34"/>
      <c r="G18" s="34"/>
      <c r="H18" s="34"/>
    </row>
    <row r="19" spans="1:8">
      <c r="B19" s="31" t="s">
        <v>30</v>
      </c>
      <c r="C19" s="31"/>
      <c r="D19" s="31"/>
      <c r="E19" s="31"/>
      <c r="F19" s="31"/>
      <c r="G19" s="3"/>
      <c r="H19" s="3"/>
    </row>
    <row r="20" spans="1:8">
      <c r="B20" s="43" t="s">
        <v>23</v>
      </c>
      <c r="C20" s="43"/>
      <c r="D20" s="9"/>
      <c r="E20" s="3"/>
      <c r="F20" s="3"/>
      <c r="G20" s="3"/>
      <c r="H20" s="3"/>
    </row>
    <row r="21" spans="1:8">
      <c r="D21" s="3"/>
      <c r="E21" s="3"/>
      <c r="F21" s="3"/>
      <c r="G21" s="3"/>
      <c r="H21" s="3"/>
    </row>
    <row r="22" spans="1:8" ht="12.75" customHeight="1">
      <c r="A22" s="41" t="s">
        <v>0</v>
      </c>
      <c r="B22" s="42" t="s">
        <v>8</v>
      </c>
      <c r="C22" s="42" t="s">
        <v>9</v>
      </c>
      <c r="D22" s="45" t="s">
        <v>12</v>
      </c>
      <c r="E22" s="45"/>
      <c r="F22" s="45"/>
      <c r="G22" s="45"/>
      <c r="H22" s="41" t="s">
        <v>13</v>
      </c>
    </row>
    <row r="23" spans="1:8">
      <c r="A23" s="41"/>
      <c r="B23" s="42"/>
      <c r="C23" s="42"/>
      <c r="D23" s="41" t="s">
        <v>10</v>
      </c>
      <c r="E23" s="41" t="s">
        <v>1</v>
      </c>
      <c r="F23" s="41" t="s">
        <v>2</v>
      </c>
      <c r="G23" s="41" t="s">
        <v>3</v>
      </c>
      <c r="H23" s="41"/>
    </row>
    <row r="24" spans="1:8">
      <c r="A24" s="41"/>
      <c r="B24" s="42"/>
      <c r="C24" s="42"/>
      <c r="D24" s="41"/>
      <c r="E24" s="41"/>
      <c r="F24" s="41"/>
      <c r="G24" s="41"/>
      <c r="H24" s="41"/>
    </row>
    <row r="25" spans="1:8">
      <c r="A25" s="41"/>
      <c r="B25" s="42"/>
      <c r="C25" s="42"/>
      <c r="D25" s="41"/>
      <c r="E25" s="41"/>
      <c r="F25" s="41"/>
      <c r="G25" s="41"/>
      <c r="H25" s="41"/>
    </row>
    <row r="26" spans="1:8">
      <c r="A26" s="10">
        <v>1</v>
      </c>
      <c r="B26" s="11">
        <v>2</v>
      </c>
      <c r="C26" s="11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</row>
    <row r="27" spans="1:8">
      <c r="A27" s="36" t="s">
        <v>14</v>
      </c>
      <c r="B27" s="37"/>
      <c r="C27" s="37"/>
      <c r="D27" s="38"/>
      <c r="E27" s="38"/>
      <c r="F27" s="38"/>
      <c r="G27" s="38"/>
      <c r="H27" s="38"/>
    </row>
    <row r="28" spans="1:8" ht="66" customHeight="1">
      <c r="A28" s="12">
        <v>1</v>
      </c>
      <c r="B28" s="13" t="s">
        <v>15</v>
      </c>
      <c r="C28" s="29" t="s">
        <v>47</v>
      </c>
      <c r="D28" s="20">
        <v>28.84</v>
      </c>
      <c r="E28" s="15"/>
      <c r="F28" s="14"/>
      <c r="G28" s="14"/>
      <c r="H28" s="20">
        <f>SUM(D28+E28)</f>
        <v>28.84</v>
      </c>
    </row>
    <row r="29" spans="1:8" ht="15" customHeight="1">
      <c r="A29" s="16"/>
      <c r="B29" s="39" t="s">
        <v>16</v>
      </c>
      <c r="C29" s="40"/>
      <c r="D29" s="20">
        <f>D28</f>
        <v>28.84</v>
      </c>
      <c r="E29" s="15"/>
      <c r="F29" s="14"/>
      <c r="G29" s="14"/>
      <c r="H29" s="20">
        <f>SUM(D29+E29)</f>
        <v>28.84</v>
      </c>
    </row>
    <row r="30" spans="1:8">
      <c r="A30" s="36" t="s">
        <v>17</v>
      </c>
      <c r="B30" s="37"/>
      <c r="C30" s="37"/>
      <c r="D30" s="38"/>
      <c r="E30" s="38"/>
      <c r="F30" s="38"/>
      <c r="G30" s="38"/>
      <c r="H30" s="38"/>
    </row>
    <row r="31" spans="1:8" ht="76.5">
      <c r="A31" s="12">
        <v>3</v>
      </c>
      <c r="B31" s="22" t="s">
        <v>29</v>
      </c>
      <c r="C31" s="24" t="s">
        <v>34</v>
      </c>
      <c r="D31" s="14"/>
      <c r="E31" s="14"/>
      <c r="F31" s="14"/>
      <c r="G31" s="20">
        <v>1.97</v>
      </c>
      <c r="H31" s="20">
        <f>G31</f>
        <v>1.97</v>
      </c>
    </row>
    <row r="32" spans="1:8" ht="38.25" customHeight="1">
      <c r="A32" s="12">
        <v>4</v>
      </c>
      <c r="B32" s="25" t="s">
        <v>42</v>
      </c>
      <c r="C32" s="18" t="s">
        <v>24</v>
      </c>
      <c r="D32" s="14"/>
      <c r="E32" s="14"/>
      <c r="F32" s="14"/>
      <c r="G32" s="20">
        <v>1.49</v>
      </c>
      <c r="H32" s="20">
        <f>G32</f>
        <v>1.49</v>
      </c>
    </row>
    <row r="33" spans="1:8">
      <c r="A33" s="16"/>
      <c r="B33" s="39" t="s">
        <v>18</v>
      </c>
      <c r="C33" s="40"/>
      <c r="D33" s="14"/>
      <c r="E33" s="14"/>
      <c r="F33" s="14"/>
      <c r="G33" s="20">
        <f>SUM(G31+G32)</f>
        <v>3.46</v>
      </c>
      <c r="H33" s="20">
        <f>SUM(H31+H32)</f>
        <v>3.46</v>
      </c>
    </row>
    <row r="34" spans="1:8">
      <c r="A34" s="16"/>
      <c r="B34" s="39" t="s">
        <v>22</v>
      </c>
      <c r="C34" s="40"/>
      <c r="D34" s="20">
        <f>D29</f>
        <v>28.84</v>
      </c>
      <c r="E34" s="15"/>
      <c r="F34" s="14"/>
      <c r="G34" s="20">
        <f>G33</f>
        <v>3.46</v>
      </c>
      <c r="H34" s="20">
        <f>SUM(D34+E34+G34)</f>
        <v>32.299999999999997</v>
      </c>
    </row>
    <row r="35" spans="1:8">
      <c r="A35" s="36" t="s">
        <v>19</v>
      </c>
      <c r="B35" s="37"/>
      <c r="C35" s="37"/>
      <c r="D35" s="38"/>
      <c r="E35" s="38"/>
      <c r="F35" s="38"/>
      <c r="G35" s="38"/>
      <c r="H35" s="38"/>
    </row>
    <row r="36" spans="1:8" ht="66" customHeight="1">
      <c r="A36" s="12">
        <v>5</v>
      </c>
      <c r="B36" s="24" t="s">
        <v>35</v>
      </c>
      <c r="C36" s="24" t="s">
        <v>36</v>
      </c>
      <c r="D36" s="20">
        <f>SUM(D34*6.49)</f>
        <v>187.17160000000001</v>
      </c>
      <c r="E36" s="20"/>
      <c r="F36" s="14"/>
      <c r="G36" s="14"/>
      <c r="H36" s="20">
        <f>SUM(D36+E36)</f>
        <v>187.17160000000001</v>
      </c>
    </row>
    <row r="37" spans="1:8" ht="38.25">
      <c r="A37" s="12">
        <v>7</v>
      </c>
      <c r="B37" s="24" t="s">
        <v>39</v>
      </c>
      <c r="C37" s="24" t="s">
        <v>37</v>
      </c>
      <c r="D37" s="14"/>
      <c r="E37" s="14"/>
      <c r="F37" s="14"/>
      <c r="G37" s="15">
        <v>10</v>
      </c>
      <c r="H37" s="15">
        <f>G37</f>
        <v>10</v>
      </c>
    </row>
    <row r="38" spans="1:8" ht="37.5" customHeight="1">
      <c r="A38" s="12">
        <v>8</v>
      </c>
      <c r="B38" s="19" t="s">
        <v>28</v>
      </c>
      <c r="C38" s="24" t="s">
        <v>38</v>
      </c>
      <c r="D38" s="14"/>
      <c r="E38" s="15"/>
      <c r="F38" s="14"/>
      <c r="G38" s="14">
        <v>5.7</v>
      </c>
      <c r="H38" s="14">
        <f>G38</f>
        <v>5.7</v>
      </c>
    </row>
    <row r="39" spans="1:8" ht="18.75" customHeight="1">
      <c r="A39" s="16"/>
      <c r="B39" s="39" t="s">
        <v>20</v>
      </c>
      <c r="C39" s="40"/>
      <c r="D39" s="20">
        <f>D36</f>
        <v>187.17160000000001</v>
      </c>
      <c r="E39" s="20"/>
      <c r="F39" s="14"/>
      <c r="G39" s="20">
        <f>SUM(G37+G38)</f>
        <v>15.7</v>
      </c>
      <c r="H39" s="20">
        <f>SUM(H36+H37+H38)</f>
        <v>202.8716</v>
      </c>
    </row>
    <row r="40" spans="1:8">
      <c r="A40" s="36" t="s">
        <v>27</v>
      </c>
      <c r="B40" s="37"/>
      <c r="C40" s="37"/>
      <c r="D40" s="38"/>
      <c r="E40" s="38"/>
      <c r="F40" s="38"/>
      <c r="G40" s="38"/>
      <c r="H40" s="38"/>
    </row>
    <row r="41" spans="1:8" ht="29.25" customHeight="1">
      <c r="A41" s="12">
        <v>10</v>
      </c>
      <c r="B41" s="17"/>
      <c r="C41" s="24" t="s">
        <v>40</v>
      </c>
      <c r="D41" s="20">
        <f>SUM(D39*0.2)</f>
        <v>37.434320000000007</v>
      </c>
      <c r="E41" s="20"/>
      <c r="F41" s="14"/>
      <c r="G41" s="21">
        <v>2</v>
      </c>
      <c r="H41" s="20">
        <f>SUM(D41+G41)</f>
        <v>39.434320000000007</v>
      </c>
    </row>
    <row r="42" spans="1:8" ht="20.25" customHeight="1">
      <c r="A42" s="16"/>
      <c r="B42" s="39" t="s">
        <v>21</v>
      </c>
      <c r="C42" s="40"/>
      <c r="D42" s="20">
        <f>D41</f>
        <v>37.434320000000007</v>
      </c>
      <c r="E42" s="20"/>
      <c r="F42" s="14"/>
      <c r="G42" s="21">
        <f>G41</f>
        <v>2</v>
      </c>
      <c r="H42" s="20">
        <f>H41</f>
        <v>39.434320000000007</v>
      </c>
    </row>
    <row r="43" spans="1:8" ht="20.25" customHeight="1">
      <c r="A43" s="16"/>
      <c r="B43" s="26"/>
      <c r="C43" s="27" t="s">
        <v>43</v>
      </c>
      <c r="D43" s="20">
        <v>224.6</v>
      </c>
      <c r="E43" s="20"/>
      <c r="F43" s="14"/>
      <c r="G43" s="21">
        <v>17.7</v>
      </c>
      <c r="H43" s="20">
        <v>242.3</v>
      </c>
    </row>
    <row r="45" spans="1:8">
      <c r="B45" s="23"/>
      <c r="C45" s="23"/>
    </row>
    <row r="46" spans="1:8">
      <c r="B46" s="23"/>
      <c r="C46" s="23"/>
    </row>
    <row r="47" spans="1:8">
      <c r="B47" s="23"/>
      <c r="C47" s="23"/>
    </row>
    <row r="48" spans="1:8">
      <c r="B48" s="28"/>
      <c r="C48" s="28"/>
    </row>
    <row r="49" spans="1:8">
      <c r="B49" s="28"/>
      <c r="C49" s="28"/>
    </row>
    <row r="50" spans="1:8">
      <c r="A50" s="33" t="s">
        <v>48</v>
      </c>
      <c r="B50" s="33"/>
      <c r="C50" s="33"/>
      <c r="D50" s="33"/>
      <c r="E50" s="33"/>
      <c r="F50" s="33"/>
      <c r="G50" s="33"/>
    </row>
    <row r="51" spans="1:8">
      <c r="B51" s="28"/>
      <c r="C51" s="30" t="s">
        <v>49</v>
      </c>
    </row>
    <row r="52" spans="1:8">
      <c r="B52" s="23"/>
      <c r="C52" s="23"/>
    </row>
    <row r="56" spans="1:8">
      <c r="A56" s="33" t="s">
        <v>32</v>
      </c>
      <c r="B56" s="33"/>
      <c r="C56" s="33"/>
      <c r="D56" s="33"/>
      <c r="E56" s="33"/>
      <c r="F56" s="33"/>
      <c r="G56" s="33"/>
      <c r="H56" s="33"/>
    </row>
    <row r="57" spans="1:8">
      <c r="A57" s="35" t="s">
        <v>33</v>
      </c>
      <c r="B57" s="35"/>
      <c r="C57" s="35"/>
      <c r="D57" s="44"/>
      <c r="E57" s="44"/>
      <c r="F57" s="44"/>
      <c r="G57" s="44"/>
      <c r="H57" s="44"/>
    </row>
  </sheetData>
  <mergeCells count="33">
    <mergeCell ref="A18:H18"/>
    <mergeCell ref="B19:F19"/>
    <mergeCell ref="B20:C20"/>
    <mergeCell ref="A56:H56"/>
    <mergeCell ref="D57:H57"/>
    <mergeCell ref="D22:G22"/>
    <mergeCell ref="E23:E25"/>
    <mergeCell ref="F23:F25"/>
    <mergeCell ref="G23:G25"/>
    <mergeCell ref="D23:D25"/>
    <mergeCell ref="A50:G50"/>
    <mergeCell ref="A16:H16"/>
    <mergeCell ref="A57:C57"/>
    <mergeCell ref="A30:H30"/>
    <mergeCell ref="B33:C33"/>
    <mergeCell ref="B34:C34"/>
    <mergeCell ref="A35:H35"/>
    <mergeCell ref="A27:H27"/>
    <mergeCell ref="B29:C29"/>
    <mergeCell ref="H22:H25"/>
    <mergeCell ref="A22:A25"/>
    <mergeCell ref="B22:B25"/>
    <mergeCell ref="C22:C25"/>
    <mergeCell ref="B39:C39"/>
    <mergeCell ref="A40:H40"/>
    <mergeCell ref="B42:C42"/>
    <mergeCell ref="A17:H17"/>
    <mergeCell ref="B9:C9"/>
    <mergeCell ref="C2:G2"/>
    <mergeCell ref="B4:C4"/>
    <mergeCell ref="B5:C5"/>
    <mergeCell ref="B6:C6"/>
    <mergeCell ref="A7:C7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Сельсовет</cp:lastModifiedBy>
  <cp:lastPrinted>2019-08-23T06:40:19Z</cp:lastPrinted>
  <dcterms:created xsi:type="dcterms:W3CDTF">2002-03-25T05:35:56Z</dcterms:created>
  <dcterms:modified xsi:type="dcterms:W3CDTF">2019-09-04T06:05:20Z</dcterms:modified>
</cp:coreProperties>
</file>