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8" windowWidth="15120" windowHeight="7896"/>
  </bookViews>
  <sheets>
    <sheet name="Расходы прил.10" sheetId="3" r:id="rId1"/>
  </sheets>
  <definedNames>
    <definedName name="OLE_LINK1" localSheetId="0">'Расходы прил.10'!#REF!</definedName>
    <definedName name="_xlnm.Print_Area" localSheetId="0">'Расходы прил.10'!$A$1:$F$85</definedName>
  </definedNames>
  <calcPr calcId="124519"/>
</workbook>
</file>

<file path=xl/calcChain.xml><?xml version="1.0" encoding="utf-8"?>
<calcChain xmlns="http://schemas.openxmlformats.org/spreadsheetml/2006/main">
  <c r="F41" i="3"/>
  <c r="F40" s="1"/>
  <c r="F39" s="1"/>
  <c r="E41"/>
  <c r="E40" s="1"/>
  <c r="E39" s="1"/>
  <c r="E84" l="1"/>
  <c r="E82"/>
  <c r="E80"/>
  <c r="E78"/>
  <c r="E76" s="1"/>
  <c r="E75" s="1"/>
  <c r="E73"/>
  <c r="E71"/>
  <c r="E69"/>
  <c r="E68"/>
  <c r="E67" s="1"/>
  <c r="E66" s="1"/>
  <c r="E65" s="1"/>
  <c r="E58"/>
  <c r="E56"/>
  <c r="E54"/>
  <c r="E52"/>
  <c r="E51"/>
  <c r="E49"/>
  <c r="E47"/>
  <c r="E46"/>
  <c r="E45" s="1"/>
  <c r="E44" s="1"/>
  <c r="E43" s="1"/>
  <c r="E37"/>
  <c r="E36" s="1"/>
  <c r="E35" s="1"/>
  <c r="E34" s="1"/>
  <c r="E32"/>
  <c r="E31" s="1"/>
  <c r="E27"/>
  <c r="E26"/>
  <c r="E25"/>
  <c r="E24"/>
  <c r="E21"/>
  <c r="E20" s="1"/>
  <c r="E19"/>
  <c r="E17"/>
  <c r="E11"/>
  <c r="E9"/>
  <c r="E8"/>
  <c r="E7" s="1"/>
  <c r="F8"/>
  <c r="F7" s="1"/>
  <c r="F37"/>
  <c r="F69"/>
  <c r="F68" s="1"/>
  <c r="F67" s="1"/>
  <c r="E29" l="1"/>
  <c r="E30"/>
  <c r="E64"/>
  <c r="E6" s="1"/>
  <c r="F36"/>
  <c r="F35" s="1"/>
  <c r="F34" s="1"/>
  <c r="F82"/>
  <c r="F17"/>
  <c r="F78"/>
  <c r="F80"/>
  <c r="F9"/>
  <c r="F51"/>
  <c r="F52"/>
  <c r="F54"/>
  <c r="F58"/>
  <c r="F56"/>
  <c r="F11"/>
  <c r="F32" l="1"/>
  <c r="F31" s="1"/>
  <c r="F29" l="1"/>
  <c r="F30"/>
  <c r="F21"/>
  <c r="F27"/>
  <c r="F26"/>
  <c r="F25" s="1"/>
  <c r="F24"/>
  <c r="F84"/>
  <c r="F76" s="1"/>
  <c r="F73"/>
  <c r="F71" s="1"/>
  <c r="F49"/>
  <c r="F47"/>
  <c r="F66" l="1"/>
  <c r="F65" s="1"/>
  <c r="F46"/>
  <c r="F45" s="1"/>
  <c r="F44" s="1"/>
  <c r="F43" s="1"/>
  <c r="F75"/>
  <c r="F64" s="1"/>
  <c r="F19"/>
  <c r="F20"/>
  <c r="F6" l="1"/>
</calcChain>
</file>

<file path=xl/sharedStrings.xml><?xml version="1.0" encoding="utf-8"?>
<sst xmlns="http://schemas.openxmlformats.org/spreadsheetml/2006/main" count="155" uniqueCount="85">
  <si>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</si>
  <si>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</si>
  <si>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</si>
  <si>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</si>
  <si>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</si>
  <si>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</si>
  <si>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</si>
  <si>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</si>
  <si>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</si>
  <si>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</si>
  <si>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</si>
  <si>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</si>
  <si>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</si>
  <si>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</si>
  <si>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</si>
  <si>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</si>
  <si>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</si>
  <si>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</si>
  <si>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</si>
  <si>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</si>
  <si>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</si>
  <si>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</si>
  <si>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</si>
  <si>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</si>
  <si>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</si>
  <si>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</si>
  <si>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</si>
  <si>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</si>
  <si>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</si>
  <si>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</si>
  <si>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</si>
  <si>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</si>
  <si>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</si>
  <si>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</si>
  <si>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</si>
  <si>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</si>
  <si>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</si>
  <si>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</si>
  <si>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 xml:space="preserve">Основное мероприятие </t>
  </si>
  <si>
    <t>21 1 02 00000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</si>
  <si>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</si>
  <si>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</si>
  <si>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</si>
  <si>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</si>
  <si>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</si>
  <si>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</si>
  <si>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</si>
  <si>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</si>
  <si>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</si>
  <si>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</si>
  <si>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</si>
  <si>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</si>
  <si>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</si>
  <si>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</si>
  <si>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</si>
  <si>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</si>
  <si>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</si>
  <si>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</si>
  <si>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</si>
  <si>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20 1 04 74040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</si>
  <si>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</si>
  <si>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</si>
  <si>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</si>
  <si>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</si>
  <si>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20 1 01 S2400</t>
  </si>
  <si>
    <t>20 1 01 S2470</t>
  </si>
  <si>
    <t>20 1 01 S2471</t>
  </si>
  <si>
    <t>20 1 01 S2472</t>
  </si>
  <si>
    <t>20 1 01 S2473</t>
  </si>
  <si>
    <t>Жилищное хозяйство</t>
  </si>
  <si>
    <t>Основное мероприятие «Проведение капитального ремонта многоквартирных домов»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</si>
  <si>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</si>
  <si>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Муниципальные программы сельских поселений по жилищно-коммунальному хозяйству</t>
  </si>
  <si>
    <t xml:space="preserve">21 1 01 03610 </t>
  </si>
  <si>
    <t>Межбюджетные трансферты общего характера муниципальных образований</t>
  </si>
  <si>
    <t>Прочие межбюджетные трансферты</t>
  </si>
  <si>
    <t>2022 год</t>
  </si>
  <si>
    <t>2023 год</t>
  </si>
  <si>
    <t>Условно утвержденные расходы</t>
  </si>
  <si>
    <t>99 0 00 99999</t>
  </si>
  <si>
    <t>Иные средства</t>
  </si>
  <si>
    <t>Ведомственная структура расходов бюджета сельского поселения Раевский сельсовет муниципального района Альшеевский район Республики Башкортостан  
на плановый период  2022 и 2023 годов</t>
  </si>
  <si>
    <t>Муниципальная программа «Развитие автомобильных дорог общего пользования местного значения сельского поселения Раевский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</si>
  <si>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Раевский сельсовет муниципального района  Альшеевский  район Республики Башкортостан»</t>
  </si>
  <si>
    <t>Приложение 10                                                                                                                                               к решению  Совета сельского поселения  
Раевский сельсовет муниципального района 
Альшеевский район Республики Башкортостан  
от 25 декабря 2020 года № 100                                                                                                                    "О бюджете сельского поселения 
Раевский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</si>
</sst>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" fontId="0" fillId="0" borderId="0" xfId="0" applyNumberFormat="1"/>
    <xf numFmtId="0" fontId="0" fillId="0" borderId="0" xfId="0"/>
    <xf numFmtId="0" fontId="4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0" fillId="3" borderId="0" xfId="0" applyFill="1"/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9" fontId="5" fillId="0" borderId="0" xfId="0" applyNumberFormat="1" applyFont="1"/>
    <xf numFmtId="0" fontId="5" fillId="0" borderId="0" xfId="0" applyFont="1"/>
    <xf numFmtId="4" fontId="5" fillId="0" borderId="0" xfId="0" applyNumberFormat="1" applyFont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3" fontId="4" fillId="0" borderId="3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3" fontId="3" fillId="0" borderId="3" xfId="0" applyNumberFormat="1" applyFont="1" applyBorder="1" applyAlignment="1">
      <alignment horizontal="right" wrapText="1"/>
    </xf>
    <xf numFmtId="0" fontId="3" fillId="2" borderId="1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view="pageBreakPreview" zoomScale="85" zoomScaleSheetLayoutView="85" workbookViewId="0">
      <selection activeCell="A86" sqref="A86"/>
    </sheetView>
  </sheetViews>
  <sheetFormatPr defaultRowHeight="18"/>
  <cols>
    <col min="1" max="1" width="44.5546875" style="21" customWidth="1"/>
    <col min="2" max="2" width="7.33203125" style="22" customWidth="1"/>
    <col min="3" max="3" width="17.6640625" style="23" customWidth="1"/>
    <col min="4" max="4" width="8.88671875" style="23"/>
    <col min="5" max="5" width="13" style="24" customWidth="1"/>
    <col min="6" max="6" width="13.5546875" style="24" customWidth="1"/>
    <col min="7" max="7" width="11.44140625" bestFit="1" customWidth="1"/>
    <col min="8" max="8" width="10.33203125" bestFit="1" customWidth="1"/>
    <col min="9" max="9" width="11.6640625" bestFit="1" customWidth="1"/>
  </cols>
  <sheetData>
    <row r="1" spans="1:7" ht="184.65" customHeight="1">
      <c r="A1" s="19" t="s">
        <v>84</v>
      </c>
      <c r="B1" s="19"/>
      <c r="C1" s="19"/>
      <c r="D1" s="19"/>
      <c r="E1" s="19"/>
      <c r="F1" s="19"/>
    </row>
    <row r="2" spans="1:7" ht="75.75" customHeight="1">
      <c r="A2" s="20" t="s">
        <v>81</v>
      </c>
      <c r="B2" s="20"/>
      <c r="C2" s="20"/>
      <c r="D2" s="20"/>
      <c r="E2" s="20"/>
      <c r="F2" s="20"/>
    </row>
    <row r="3" spans="1:7" ht="18.600000000000001" thickBot="1"/>
    <row r="4" spans="1:7" ht="26.25" customHeight="1" thickBot="1">
      <c r="A4" s="25" t="s">
        <v>0</v>
      </c>
      <c r="B4" s="25" t="s">
        <v>34</v>
      </c>
      <c r="C4" s="25" t="s">
        <v>35</v>
      </c>
      <c r="D4" s="25" t="s">
        <v>1</v>
      </c>
      <c r="E4" s="26" t="s">
        <v>33</v>
      </c>
      <c r="F4" s="27"/>
    </row>
    <row r="5" spans="1:7" ht="22.5" customHeight="1" thickBot="1">
      <c r="A5" s="28"/>
      <c r="B5" s="28"/>
      <c r="C5" s="28"/>
      <c r="D5" s="28"/>
      <c r="E5" s="13" t="s">
        <v>76</v>
      </c>
      <c r="F5" s="13" t="s">
        <v>77</v>
      </c>
      <c r="G5" s="1"/>
    </row>
    <row r="6" spans="1:7" ht="21" customHeight="1" thickBot="1">
      <c r="A6" s="29" t="s">
        <v>36</v>
      </c>
      <c r="B6" s="30"/>
      <c r="C6" s="30"/>
      <c r="D6" s="30"/>
      <c r="E6" s="31">
        <f>E7+E19+E34+E43+E64+E39</f>
        <v>27693000</v>
      </c>
      <c r="F6" s="31">
        <f>F7+F19+F34+F43+F64+F39</f>
        <v>29475000</v>
      </c>
    </row>
    <row r="7" spans="1:7" ht="26.25" customHeight="1" thickBot="1">
      <c r="A7" s="29" t="s">
        <v>37</v>
      </c>
      <c r="B7" s="13">
        <v>791</v>
      </c>
      <c r="C7" s="13"/>
      <c r="D7" s="13"/>
      <c r="E7" s="31">
        <f>E8</f>
        <v>7100000</v>
      </c>
      <c r="F7" s="31">
        <f>F8</f>
        <v>7100000</v>
      </c>
    </row>
    <row r="8" spans="1:7" ht="23.25" customHeight="1" thickBot="1">
      <c r="A8" s="32" t="s">
        <v>2</v>
      </c>
      <c r="B8" s="30">
        <v>791</v>
      </c>
      <c r="C8" s="30" t="s">
        <v>18</v>
      </c>
      <c r="D8" s="30"/>
      <c r="E8" s="33">
        <f>E10+E12+E13+E14+E18+E16</f>
        <v>7100000</v>
      </c>
      <c r="F8" s="33">
        <f>F10+F12+F13+F14+F18+F16</f>
        <v>7100000</v>
      </c>
    </row>
    <row r="9" spans="1:7" ht="23.25" customHeight="1" thickBot="1">
      <c r="A9" s="32" t="s">
        <v>3</v>
      </c>
      <c r="B9" s="30">
        <v>791</v>
      </c>
      <c r="C9" s="30" t="s">
        <v>19</v>
      </c>
      <c r="D9" s="30"/>
      <c r="E9" s="33">
        <f>E10</f>
        <v>980000</v>
      </c>
      <c r="F9" s="33">
        <f>F10</f>
        <v>980000</v>
      </c>
    </row>
    <row r="10" spans="1:7" ht="79.8" customHeight="1" thickBot="1">
      <c r="A10" s="32" t="s">
        <v>4</v>
      </c>
      <c r="B10" s="30">
        <v>791</v>
      </c>
      <c r="C10" s="30" t="s">
        <v>19</v>
      </c>
      <c r="D10" s="30">
        <v>100</v>
      </c>
      <c r="E10" s="33">
        <v>980000</v>
      </c>
      <c r="F10" s="33">
        <v>980000</v>
      </c>
    </row>
    <row r="11" spans="1:7" ht="22.5" customHeight="1" thickBot="1">
      <c r="A11" s="32" t="s">
        <v>5</v>
      </c>
      <c r="B11" s="30">
        <v>791</v>
      </c>
      <c r="C11" s="30" t="s">
        <v>20</v>
      </c>
      <c r="D11" s="30"/>
      <c r="E11" s="33">
        <f>E12+E13+E14+E18</f>
        <v>6110000</v>
      </c>
      <c r="F11" s="33">
        <f>F12+F13+F14+F18</f>
        <v>6110000</v>
      </c>
    </row>
    <row r="12" spans="1:7" ht="82.2" customHeight="1" thickBot="1">
      <c r="A12" s="32" t="s">
        <v>4</v>
      </c>
      <c r="B12" s="30">
        <v>791</v>
      </c>
      <c r="C12" s="30" t="s">
        <v>20</v>
      </c>
      <c r="D12" s="30">
        <v>100</v>
      </c>
      <c r="E12" s="33">
        <v>4798000</v>
      </c>
      <c r="F12" s="33">
        <v>4798000</v>
      </c>
    </row>
    <row r="13" spans="1:7" ht="39" customHeight="1" thickBot="1">
      <c r="A13" s="32" t="s">
        <v>6</v>
      </c>
      <c r="B13" s="30">
        <v>791</v>
      </c>
      <c r="C13" s="30" t="s">
        <v>20</v>
      </c>
      <c r="D13" s="30">
        <v>200</v>
      </c>
      <c r="E13" s="33">
        <v>1097000</v>
      </c>
      <c r="F13" s="33">
        <v>1097000</v>
      </c>
    </row>
    <row r="14" spans="1:7" ht="21.75" customHeight="1" thickBot="1">
      <c r="A14" s="32" t="s">
        <v>7</v>
      </c>
      <c r="B14" s="30">
        <v>791</v>
      </c>
      <c r="C14" s="30" t="s">
        <v>20</v>
      </c>
      <c r="D14" s="30">
        <v>800</v>
      </c>
      <c r="E14" s="33">
        <v>215000</v>
      </c>
      <c r="F14" s="33">
        <v>215000</v>
      </c>
    </row>
    <row r="15" spans="1:7" ht="36" customHeight="1" thickBot="1">
      <c r="A15" s="34" t="s">
        <v>8</v>
      </c>
      <c r="B15" s="30">
        <v>791</v>
      </c>
      <c r="C15" s="30" t="s">
        <v>22</v>
      </c>
      <c r="D15" s="30"/>
      <c r="E15" s="33">
        <v>10000</v>
      </c>
      <c r="F15" s="33">
        <v>10000</v>
      </c>
    </row>
    <row r="16" spans="1:7" ht="21.75" customHeight="1" thickBot="1">
      <c r="A16" s="34" t="s">
        <v>7</v>
      </c>
      <c r="B16" s="30">
        <v>791</v>
      </c>
      <c r="C16" s="30" t="s">
        <v>22</v>
      </c>
      <c r="D16" s="30">
        <v>800</v>
      </c>
      <c r="E16" s="33">
        <v>10000</v>
      </c>
      <c r="F16" s="33">
        <v>10000</v>
      </c>
    </row>
    <row r="17" spans="1:6" s="2" customFormat="1" ht="72.599999999999994" hidden="1" thickBot="1">
      <c r="A17" s="9" t="s">
        <v>44</v>
      </c>
      <c r="B17" s="35" t="s">
        <v>40</v>
      </c>
      <c r="C17" s="30" t="s">
        <v>21</v>
      </c>
      <c r="D17" s="30"/>
      <c r="E17" s="33">
        <f>E18</f>
        <v>0</v>
      </c>
      <c r="F17" s="33">
        <f>F18</f>
        <v>0</v>
      </c>
    </row>
    <row r="18" spans="1:6" s="2" customFormat="1" ht="36.6" hidden="1" thickBot="1">
      <c r="A18" s="32" t="s">
        <v>6</v>
      </c>
      <c r="B18" s="35" t="s">
        <v>40</v>
      </c>
      <c r="C18" s="30" t="s">
        <v>21</v>
      </c>
      <c r="D18" s="30">
        <v>200</v>
      </c>
      <c r="E18" s="33"/>
      <c r="F18" s="33"/>
    </row>
    <row r="19" spans="1:6" hidden="1" thickBot="1">
      <c r="A19" s="36" t="s">
        <v>9</v>
      </c>
      <c r="B19" s="13">
        <v>791</v>
      </c>
      <c r="C19" s="13"/>
      <c r="D19" s="13"/>
      <c r="E19" s="31">
        <f>E21</f>
        <v>0</v>
      </c>
      <c r="F19" s="31">
        <f>F21</f>
        <v>0</v>
      </c>
    </row>
    <row r="20" spans="1:6" ht="18.600000000000001" hidden="1" thickBot="1">
      <c r="A20" s="32" t="s">
        <v>2</v>
      </c>
      <c r="B20" s="30">
        <v>791</v>
      </c>
      <c r="C20" s="13"/>
      <c r="D20" s="13"/>
      <c r="E20" s="33">
        <f>E21</f>
        <v>0</v>
      </c>
      <c r="F20" s="33">
        <f>F21</f>
        <v>0</v>
      </c>
    </row>
    <row r="21" spans="1:6" ht="54.6" hidden="1" thickBot="1">
      <c r="A21" s="34" t="s">
        <v>10</v>
      </c>
      <c r="B21" s="30">
        <v>791</v>
      </c>
      <c r="C21" s="30" t="s">
        <v>23</v>
      </c>
      <c r="D21" s="30"/>
      <c r="E21" s="33">
        <f>E22+E23</f>
        <v>0</v>
      </c>
      <c r="F21" s="33">
        <f>F22+F23</f>
        <v>0</v>
      </c>
    </row>
    <row r="22" spans="1:6" ht="72.599999999999994" hidden="1" thickBot="1">
      <c r="A22" s="32" t="s">
        <v>4</v>
      </c>
      <c r="B22" s="30">
        <v>791</v>
      </c>
      <c r="C22" s="30" t="s">
        <v>23</v>
      </c>
      <c r="D22" s="30">
        <v>100</v>
      </c>
      <c r="E22" s="33"/>
      <c r="F22" s="33"/>
    </row>
    <row r="23" spans="1:6" ht="36" hidden="1" customHeight="1" thickBot="1">
      <c r="A23" s="34" t="s">
        <v>6</v>
      </c>
      <c r="B23" s="30">
        <v>791</v>
      </c>
      <c r="C23" s="30" t="s">
        <v>23</v>
      </c>
      <c r="D23" s="30">
        <v>200</v>
      </c>
      <c r="E23" s="33"/>
      <c r="F23" s="33"/>
    </row>
    <row r="24" spans="1:6" s="2" customFormat="1" hidden="1" thickBot="1">
      <c r="A24" s="29" t="s">
        <v>54</v>
      </c>
      <c r="B24" s="13">
        <v>791</v>
      </c>
      <c r="C24" s="13"/>
      <c r="D24" s="13"/>
      <c r="E24" s="31">
        <f>E28</f>
        <v>0</v>
      </c>
      <c r="F24" s="31">
        <f>F28</f>
        <v>0</v>
      </c>
    </row>
    <row r="25" spans="1:6" s="2" customFormat="1" ht="18.600000000000001" hidden="1" thickBot="1">
      <c r="A25" s="32" t="s">
        <v>2</v>
      </c>
      <c r="B25" s="30">
        <v>791</v>
      </c>
      <c r="C25" s="30" t="s">
        <v>18</v>
      </c>
      <c r="D25" s="30"/>
      <c r="E25" s="33">
        <f>E26</f>
        <v>0</v>
      </c>
      <c r="F25" s="33">
        <f>F26</f>
        <v>0</v>
      </c>
    </row>
    <row r="26" spans="1:6" s="2" customFormat="1" ht="18.600000000000001" hidden="1" thickBot="1">
      <c r="A26" s="32" t="s">
        <v>49</v>
      </c>
      <c r="B26" s="30">
        <v>791</v>
      </c>
      <c r="C26" s="30" t="s">
        <v>18</v>
      </c>
      <c r="D26" s="30"/>
      <c r="E26" s="33">
        <f>E28</f>
        <v>0</v>
      </c>
      <c r="F26" s="33">
        <f>F28</f>
        <v>0</v>
      </c>
    </row>
    <row r="27" spans="1:6" s="2" customFormat="1" ht="36.6" hidden="1" thickBot="1">
      <c r="A27" s="32" t="s">
        <v>50</v>
      </c>
      <c r="B27" s="30">
        <v>791</v>
      </c>
      <c r="C27" s="30" t="s">
        <v>51</v>
      </c>
      <c r="D27" s="30"/>
      <c r="E27" s="33">
        <f>E28</f>
        <v>0</v>
      </c>
      <c r="F27" s="33">
        <f>F28</f>
        <v>0</v>
      </c>
    </row>
    <row r="28" spans="1:6" ht="18.600000000000001" hidden="1" thickBot="1">
      <c r="A28" s="32" t="s">
        <v>52</v>
      </c>
      <c r="B28" s="35" t="s">
        <v>40</v>
      </c>
      <c r="C28" s="30" t="s">
        <v>51</v>
      </c>
      <c r="D28" s="30">
        <v>500</v>
      </c>
      <c r="E28" s="33"/>
      <c r="F28" s="33"/>
    </row>
    <row r="29" spans="1:6" s="2" customFormat="1" hidden="1" thickBot="1">
      <c r="A29" s="29" t="s">
        <v>53</v>
      </c>
      <c r="B29" s="13">
        <v>791</v>
      </c>
      <c r="C29" s="13"/>
      <c r="D29" s="13"/>
      <c r="E29" s="31">
        <f>E31</f>
        <v>0</v>
      </c>
      <c r="F29" s="31">
        <f>F31</f>
        <v>0</v>
      </c>
    </row>
    <row r="30" spans="1:6" s="2" customFormat="1" ht="18.600000000000001" hidden="1" thickBot="1">
      <c r="A30" s="32" t="s">
        <v>2</v>
      </c>
      <c r="B30" s="30">
        <v>791</v>
      </c>
      <c r="C30" s="30" t="s">
        <v>18</v>
      </c>
      <c r="D30" s="13"/>
      <c r="E30" s="33">
        <f t="shared" ref="E30:F32" si="0">E31</f>
        <v>0</v>
      </c>
      <c r="F30" s="33">
        <f t="shared" si="0"/>
        <v>0</v>
      </c>
    </row>
    <row r="31" spans="1:6" s="2" customFormat="1" ht="36.6" hidden="1" thickBot="1">
      <c r="A31" s="32" t="s">
        <v>48</v>
      </c>
      <c r="B31" s="30">
        <v>791</v>
      </c>
      <c r="C31" s="30" t="s">
        <v>18</v>
      </c>
      <c r="D31" s="30"/>
      <c r="E31" s="33">
        <f t="shared" si="0"/>
        <v>0</v>
      </c>
      <c r="F31" s="33">
        <f t="shared" si="0"/>
        <v>0</v>
      </c>
    </row>
    <row r="32" spans="1:6" s="2" customFormat="1" ht="133.5" hidden="1" customHeight="1" thickBot="1">
      <c r="A32" s="32" t="s">
        <v>47</v>
      </c>
      <c r="B32" s="30">
        <v>791</v>
      </c>
      <c r="C32" s="30" t="s">
        <v>43</v>
      </c>
      <c r="D32" s="30"/>
      <c r="E32" s="33">
        <f t="shared" si="0"/>
        <v>0</v>
      </c>
      <c r="F32" s="33">
        <f t="shared" si="0"/>
        <v>0</v>
      </c>
    </row>
    <row r="33" spans="1:6" s="2" customFormat="1" ht="36.6" hidden="1" thickBot="1">
      <c r="A33" s="32" t="s">
        <v>6</v>
      </c>
      <c r="B33" s="30">
        <v>791</v>
      </c>
      <c r="C33" s="30" t="s">
        <v>43</v>
      </c>
      <c r="D33" s="30">
        <v>200</v>
      </c>
      <c r="E33" s="33"/>
      <c r="F33" s="33"/>
    </row>
    <row r="34" spans="1:6" s="8" customFormat="1" ht="63.75" customHeight="1" thickBot="1">
      <c r="A34" s="11" t="s">
        <v>74</v>
      </c>
      <c r="B34" s="13">
        <v>791</v>
      </c>
      <c r="C34" s="13"/>
      <c r="D34" s="13"/>
      <c r="E34" s="31">
        <f t="shared" ref="E34:F37" si="1">E35</f>
        <v>7775700</v>
      </c>
      <c r="F34" s="31">
        <f t="shared" si="1"/>
        <v>11906700</v>
      </c>
    </row>
    <row r="35" spans="1:6" s="8" customFormat="1" ht="24" customHeight="1" thickBot="1">
      <c r="A35" s="9" t="s">
        <v>75</v>
      </c>
      <c r="B35" s="30">
        <v>791</v>
      </c>
      <c r="C35" s="30"/>
      <c r="D35" s="30"/>
      <c r="E35" s="33">
        <f t="shared" si="1"/>
        <v>7775700</v>
      </c>
      <c r="F35" s="33">
        <f t="shared" si="1"/>
        <v>11906700</v>
      </c>
    </row>
    <row r="36" spans="1:6" s="7" customFormat="1" ht="27.75" customHeight="1" thickBot="1">
      <c r="A36" s="10" t="s">
        <v>2</v>
      </c>
      <c r="B36" s="30">
        <v>791</v>
      </c>
      <c r="C36" s="30" t="s">
        <v>18</v>
      </c>
      <c r="D36" s="30"/>
      <c r="E36" s="33">
        <f t="shared" si="1"/>
        <v>7775700</v>
      </c>
      <c r="F36" s="33">
        <f t="shared" si="1"/>
        <v>11906700</v>
      </c>
    </row>
    <row r="37" spans="1:6" s="7" customFormat="1" ht="36.6" thickBot="1">
      <c r="A37" s="12" t="s">
        <v>50</v>
      </c>
      <c r="B37" s="30">
        <v>791</v>
      </c>
      <c r="C37" s="30" t="s">
        <v>51</v>
      </c>
      <c r="D37" s="30"/>
      <c r="E37" s="33">
        <f t="shared" si="1"/>
        <v>7775700</v>
      </c>
      <c r="F37" s="33">
        <f t="shared" si="1"/>
        <v>11906700</v>
      </c>
    </row>
    <row r="38" spans="1:6" ht="24.75" customHeight="1" thickBot="1">
      <c r="A38" s="9" t="s">
        <v>52</v>
      </c>
      <c r="B38" s="30">
        <v>791</v>
      </c>
      <c r="C38" s="30" t="s">
        <v>51</v>
      </c>
      <c r="D38" s="30">
        <v>500</v>
      </c>
      <c r="E38" s="33">
        <v>7775700</v>
      </c>
      <c r="F38" s="33">
        <v>11906700</v>
      </c>
    </row>
    <row r="39" spans="1:6" s="18" customFormat="1" ht="23.25" customHeight="1" thickBot="1">
      <c r="A39" s="37" t="s">
        <v>78</v>
      </c>
      <c r="B39" s="38"/>
      <c r="C39" s="39"/>
      <c r="D39" s="38"/>
      <c r="E39" s="40">
        <f t="shared" ref="E39:F41" si="2">E40</f>
        <v>670000</v>
      </c>
      <c r="F39" s="40">
        <f t="shared" si="2"/>
        <v>1421000</v>
      </c>
    </row>
    <row r="40" spans="1:6" s="18" customFormat="1" ht="26.25" customHeight="1" thickBot="1">
      <c r="A40" s="41" t="s">
        <v>2</v>
      </c>
      <c r="B40" s="14">
        <v>791</v>
      </c>
      <c r="C40" s="15" t="s">
        <v>18</v>
      </c>
      <c r="D40" s="15"/>
      <c r="E40" s="42">
        <f t="shared" si="2"/>
        <v>670000</v>
      </c>
      <c r="F40" s="42">
        <f t="shared" si="2"/>
        <v>1421000</v>
      </c>
    </row>
    <row r="41" spans="1:6" s="18" customFormat="1" ht="24.75" customHeight="1" thickBot="1">
      <c r="A41" s="43" t="s">
        <v>78</v>
      </c>
      <c r="B41" s="16">
        <v>791</v>
      </c>
      <c r="C41" s="17" t="s">
        <v>79</v>
      </c>
      <c r="D41" s="17"/>
      <c r="E41" s="42">
        <f t="shared" si="2"/>
        <v>670000</v>
      </c>
      <c r="F41" s="42">
        <f t="shared" si="2"/>
        <v>1421000</v>
      </c>
    </row>
    <row r="42" spans="1:6" s="18" customFormat="1" ht="24" customHeight="1" thickBot="1">
      <c r="A42" s="43" t="s">
        <v>80</v>
      </c>
      <c r="B42" s="16">
        <v>791</v>
      </c>
      <c r="C42" s="17" t="s">
        <v>79</v>
      </c>
      <c r="D42" s="17">
        <v>900</v>
      </c>
      <c r="E42" s="42">
        <v>670000</v>
      </c>
      <c r="F42" s="42">
        <v>1421000</v>
      </c>
    </row>
    <row r="43" spans="1:6" ht="18.600000000000001" hidden="1" thickBot="1">
      <c r="A43" s="36" t="s">
        <v>11</v>
      </c>
      <c r="B43" s="13">
        <v>791</v>
      </c>
      <c r="C43" s="30"/>
      <c r="D43" s="30"/>
      <c r="E43" s="31">
        <f t="shared" ref="E43:F45" si="3">E44</f>
        <v>0</v>
      </c>
      <c r="F43" s="31">
        <f t="shared" si="3"/>
        <v>0</v>
      </c>
    </row>
    <row r="44" spans="1:6" ht="21.75" hidden="1" customHeight="1" thickBot="1">
      <c r="A44" s="32" t="s">
        <v>41</v>
      </c>
      <c r="B44" s="30">
        <v>791</v>
      </c>
      <c r="C44" s="30"/>
      <c r="D44" s="30"/>
      <c r="E44" s="33">
        <f t="shared" si="3"/>
        <v>0</v>
      </c>
      <c r="F44" s="33">
        <f t="shared" si="3"/>
        <v>0</v>
      </c>
    </row>
    <row r="45" spans="1:6" ht="104.25" hidden="1" customHeight="1" thickBot="1">
      <c r="A45" s="32" t="s">
        <v>82</v>
      </c>
      <c r="B45" s="30">
        <v>791</v>
      </c>
      <c r="C45" s="30" t="s">
        <v>24</v>
      </c>
      <c r="D45" s="30"/>
      <c r="E45" s="33">
        <f t="shared" si="3"/>
        <v>0</v>
      </c>
      <c r="F45" s="33">
        <f t="shared" si="3"/>
        <v>0</v>
      </c>
    </row>
    <row r="46" spans="1:6" ht="71.25" hidden="1" customHeight="1" thickBot="1">
      <c r="A46" s="32" t="s">
        <v>12</v>
      </c>
      <c r="B46" s="30">
        <v>791</v>
      </c>
      <c r="C46" s="30" t="s">
        <v>25</v>
      </c>
      <c r="D46" s="30"/>
      <c r="E46" s="33">
        <f>E47+E49+E51</f>
        <v>0</v>
      </c>
      <c r="F46" s="33">
        <f>F47+F49+F51</f>
        <v>0</v>
      </c>
    </row>
    <row r="47" spans="1:6" ht="68.25" hidden="1" customHeight="1" thickBot="1">
      <c r="A47" s="32" t="s">
        <v>13</v>
      </c>
      <c r="B47" s="30">
        <v>791</v>
      </c>
      <c r="C47" s="30" t="s">
        <v>26</v>
      </c>
      <c r="D47" s="30"/>
      <c r="E47" s="33">
        <f>E48</f>
        <v>0</v>
      </c>
      <c r="F47" s="33">
        <f>F48</f>
        <v>0</v>
      </c>
    </row>
    <row r="48" spans="1:6" ht="36" hidden="1" customHeight="1" thickBot="1">
      <c r="A48" s="32" t="s">
        <v>6</v>
      </c>
      <c r="B48" s="30">
        <v>791</v>
      </c>
      <c r="C48" s="30" t="s">
        <v>26</v>
      </c>
      <c r="D48" s="30">
        <v>200</v>
      </c>
      <c r="E48" s="33"/>
      <c r="F48" s="33"/>
    </row>
    <row r="49" spans="1:6" s="2" customFormat="1" ht="69.75" hidden="1" customHeight="1" thickBot="1">
      <c r="A49" s="32" t="s">
        <v>13</v>
      </c>
      <c r="B49" s="30">
        <v>791</v>
      </c>
      <c r="C49" s="30" t="s">
        <v>42</v>
      </c>
      <c r="D49" s="30"/>
      <c r="E49" s="33">
        <f>E50</f>
        <v>0</v>
      </c>
      <c r="F49" s="33">
        <f>F50</f>
        <v>0</v>
      </c>
    </row>
    <row r="50" spans="1:6" s="2" customFormat="1" ht="33" hidden="1" customHeight="1" thickBot="1">
      <c r="A50" s="32" t="s">
        <v>6</v>
      </c>
      <c r="B50" s="30">
        <v>791</v>
      </c>
      <c r="C50" s="30" t="s">
        <v>42</v>
      </c>
      <c r="D50" s="30">
        <v>200</v>
      </c>
      <c r="E50" s="33"/>
      <c r="F50" s="33"/>
    </row>
    <row r="51" spans="1:6" s="6" customFormat="1" ht="36.6" hidden="1" thickBot="1">
      <c r="A51" s="10" t="s">
        <v>60</v>
      </c>
      <c r="B51" s="44">
        <v>791</v>
      </c>
      <c r="C51" s="45" t="s">
        <v>64</v>
      </c>
      <c r="D51" s="44"/>
      <c r="E51" s="46">
        <f>E53+E55+E57+E59</f>
        <v>0</v>
      </c>
      <c r="F51" s="46">
        <f>F53+F55+F57+F59</f>
        <v>0</v>
      </c>
    </row>
    <row r="52" spans="1:6" s="6" customFormat="1" ht="75.75" hidden="1" customHeight="1" thickBot="1">
      <c r="A52" s="10" t="s">
        <v>61</v>
      </c>
      <c r="B52" s="44">
        <v>791</v>
      </c>
      <c r="C52" s="45" t="s">
        <v>65</v>
      </c>
      <c r="D52" s="45"/>
      <c r="E52" s="47">
        <f>E53</f>
        <v>0</v>
      </c>
      <c r="F52" s="47">
        <f>F53</f>
        <v>0</v>
      </c>
    </row>
    <row r="53" spans="1:6" s="6" customFormat="1" ht="36.6" hidden="1" thickBot="1">
      <c r="A53" s="10" t="s">
        <v>6</v>
      </c>
      <c r="B53" s="44">
        <v>791</v>
      </c>
      <c r="C53" s="45" t="s">
        <v>65</v>
      </c>
      <c r="D53" s="45">
        <v>200</v>
      </c>
      <c r="E53" s="47"/>
      <c r="F53" s="47"/>
    </row>
    <row r="54" spans="1:6" s="6" customFormat="1" ht="11.25" hidden="1" customHeight="1" thickBot="1">
      <c r="A54" s="10" t="s">
        <v>45</v>
      </c>
      <c r="B54" s="44">
        <v>791</v>
      </c>
      <c r="C54" s="45" t="s">
        <v>66</v>
      </c>
      <c r="D54" s="44"/>
      <c r="E54" s="46">
        <f>E55</f>
        <v>0</v>
      </c>
      <c r="F54" s="46">
        <f>F55</f>
        <v>0</v>
      </c>
    </row>
    <row r="55" spans="1:6" s="6" customFormat="1" ht="36.6" hidden="1" thickBot="1">
      <c r="A55" s="10" t="s">
        <v>6</v>
      </c>
      <c r="B55" s="44">
        <v>791</v>
      </c>
      <c r="C55" s="45" t="s">
        <v>66</v>
      </c>
      <c r="D55" s="44">
        <v>200</v>
      </c>
      <c r="E55" s="46"/>
      <c r="F55" s="46"/>
    </row>
    <row r="56" spans="1:6" s="6" customFormat="1" ht="75.75" hidden="1" customHeight="1" thickBot="1">
      <c r="A56" s="10" t="s">
        <v>62</v>
      </c>
      <c r="B56" s="44">
        <v>791</v>
      </c>
      <c r="C56" s="45" t="s">
        <v>67</v>
      </c>
      <c r="D56" s="44"/>
      <c r="E56" s="46">
        <f>E57</f>
        <v>0</v>
      </c>
      <c r="F56" s="46">
        <f>F57</f>
        <v>0</v>
      </c>
    </row>
    <row r="57" spans="1:6" s="6" customFormat="1" ht="36.6" hidden="1" thickBot="1">
      <c r="A57" s="10" t="s">
        <v>6</v>
      </c>
      <c r="B57" s="44">
        <v>791</v>
      </c>
      <c r="C57" s="45" t="s">
        <v>67</v>
      </c>
      <c r="D57" s="44">
        <v>200</v>
      </c>
      <c r="E57" s="46"/>
      <c r="F57" s="46"/>
    </row>
    <row r="58" spans="1:6" s="6" customFormat="1" ht="75.75" hidden="1" customHeight="1" thickBot="1">
      <c r="A58" s="10" t="s">
        <v>63</v>
      </c>
      <c r="B58" s="44">
        <v>791</v>
      </c>
      <c r="C58" s="45" t="s">
        <v>68</v>
      </c>
      <c r="D58" s="44"/>
      <c r="E58" s="46">
        <f>E59</f>
        <v>0</v>
      </c>
      <c r="F58" s="46">
        <f>F59</f>
        <v>0</v>
      </c>
    </row>
    <row r="59" spans="1:6" s="6" customFormat="1" ht="36.6" hidden="1" thickBot="1">
      <c r="A59" s="10" t="s">
        <v>6</v>
      </c>
      <c r="B59" s="44">
        <v>791</v>
      </c>
      <c r="C59" s="45" t="s">
        <v>68</v>
      </c>
      <c r="D59" s="44">
        <v>200</v>
      </c>
      <c r="E59" s="46"/>
      <c r="F59" s="46"/>
    </row>
    <row r="60" spans="1:6" s="2" customFormat="1" ht="36.75" hidden="1" customHeight="1" thickBot="1">
      <c r="A60" s="3" t="s">
        <v>55</v>
      </c>
      <c r="B60" s="13">
        <v>791</v>
      </c>
      <c r="C60" s="5"/>
      <c r="D60" s="30"/>
      <c r="E60" s="31"/>
      <c r="F60" s="31"/>
    </row>
    <row r="61" spans="1:6" s="2" customFormat="1" ht="24" hidden="1" customHeight="1" thickBot="1">
      <c r="A61" s="4" t="s">
        <v>56</v>
      </c>
      <c r="B61" s="30">
        <v>791</v>
      </c>
      <c r="C61" s="48" t="s">
        <v>24</v>
      </c>
      <c r="D61" s="30"/>
      <c r="E61" s="33"/>
      <c r="F61" s="33"/>
    </row>
    <row r="62" spans="1:6" s="2" customFormat="1" ht="162.6" hidden="1" thickBot="1">
      <c r="A62" s="4" t="s">
        <v>47</v>
      </c>
      <c r="B62" s="30">
        <v>791</v>
      </c>
      <c r="C62" s="48" t="s">
        <v>59</v>
      </c>
      <c r="D62" s="30"/>
      <c r="E62" s="33"/>
      <c r="F62" s="33"/>
    </row>
    <row r="63" spans="1:6" s="2" customFormat="1" ht="36.6" hidden="1" thickBot="1">
      <c r="A63" s="9" t="s">
        <v>6</v>
      </c>
      <c r="B63" s="30">
        <v>791</v>
      </c>
      <c r="C63" s="48" t="s">
        <v>59</v>
      </c>
      <c r="D63" s="30">
        <v>200</v>
      </c>
      <c r="E63" s="33"/>
      <c r="F63" s="33"/>
    </row>
    <row r="64" spans="1:6" ht="26.25" customHeight="1" thickBot="1">
      <c r="A64" s="29" t="s">
        <v>14</v>
      </c>
      <c r="B64" s="13">
        <v>791</v>
      </c>
      <c r="C64" s="13"/>
      <c r="D64" s="13"/>
      <c r="E64" s="31">
        <f>E71+E75+E67</f>
        <v>12147300</v>
      </c>
      <c r="F64" s="31">
        <f>F71+F75+F67</f>
        <v>9047300</v>
      </c>
    </row>
    <row r="65" spans="1:7" ht="114.6" customHeight="1" thickBot="1">
      <c r="A65" s="32" t="s">
        <v>83</v>
      </c>
      <c r="B65" s="30">
        <v>791</v>
      </c>
      <c r="D65" s="30"/>
      <c r="E65" s="33">
        <f>E66</f>
        <v>3097300</v>
      </c>
      <c r="F65" s="33">
        <f>F66</f>
        <v>97300</v>
      </c>
    </row>
    <row r="66" spans="1:7" s="8" customFormat="1" ht="54.6" thickBot="1">
      <c r="A66" s="9" t="s">
        <v>72</v>
      </c>
      <c r="B66" s="30">
        <v>791</v>
      </c>
      <c r="C66" s="30" t="s">
        <v>27</v>
      </c>
      <c r="D66" s="30"/>
      <c r="E66" s="33">
        <f>E67+E71</f>
        <v>3097300</v>
      </c>
      <c r="F66" s="33">
        <f>F67+F71</f>
        <v>97300</v>
      </c>
    </row>
    <row r="67" spans="1:7" s="7" customFormat="1" ht="22.5" customHeight="1" thickBot="1">
      <c r="A67" s="9" t="s">
        <v>69</v>
      </c>
      <c r="B67" s="30">
        <v>791</v>
      </c>
      <c r="C67" s="30" t="s">
        <v>27</v>
      </c>
      <c r="D67" s="30"/>
      <c r="E67" s="33">
        <f t="shared" ref="E67:F69" si="4">E68</f>
        <v>97300</v>
      </c>
      <c r="F67" s="33">
        <f t="shared" si="4"/>
        <v>97300</v>
      </c>
    </row>
    <row r="68" spans="1:7" s="7" customFormat="1" ht="56.25" customHeight="1" thickBot="1">
      <c r="A68" s="9" t="s">
        <v>70</v>
      </c>
      <c r="B68" s="30">
        <v>791</v>
      </c>
      <c r="C68" s="30" t="s">
        <v>27</v>
      </c>
      <c r="D68" s="30"/>
      <c r="E68" s="33">
        <f t="shared" si="4"/>
        <v>97300</v>
      </c>
      <c r="F68" s="33">
        <f t="shared" si="4"/>
        <v>97300</v>
      </c>
    </row>
    <row r="69" spans="1:7" s="7" customFormat="1" ht="81" customHeight="1" thickBot="1">
      <c r="A69" s="9" t="s">
        <v>71</v>
      </c>
      <c r="B69" s="30">
        <v>791</v>
      </c>
      <c r="C69" s="30" t="s">
        <v>73</v>
      </c>
      <c r="D69" s="23"/>
      <c r="E69" s="33">
        <f t="shared" si="4"/>
        <v>97300</v>
      </c>
      <c r="F69" s="33">
        <f t="shared" si="4"/>
        <v>97300</v>
      </c>
    </row>
    <row r="70" spans="1:7" ht="27.75" customHeight="1" thickBot="1">
      <c r="A70" s="9" t="s">
        <v>7</v>
      </c>
      <c r="B70" s="30">
        <v>791</v>
      </c>
      <c r="C70" s="30" t="s">
        <v>73</v>
      </c>
      <c r="D70" s="30">
        <v>200</v>
      </c>
      <c r="E70" s="33">
        <v>97300</v>
      </c>
      <c r="F70" s="33">
        <v>97300</v>
      </c>
    </row>
    <row r="71" spans="1:7" ht="14.4">
      <c r="A71" s="49" t="s">
        <v>38</v>
      </c>
      <c r="B71" s="50">
        <v>791</v>
      </c>
      <c r="C71" s="50" t="s">
        <v>39</v>
      </c>
      <c r="D71" s="51"/>
      <c r="E71" s="52">
        <f>E73</f>
        <v>3000000</v>
      </c>
      <c r="F71" s="52">
        <f>F73</f>
        <v>0</v>
      </c>
    </row>
    <row r="72" spans="1:7" ht="15" thickBot="1">
      <c r="A72" s="53"/>
      <c r="B72" s="54"/>
      <c r="C72" s="54"/>
      <c r="D72" s="55"/>
      <c r="E72" s="56"/>
      <c r="F72" s="56"/>
    </row>
    <row r="73" spans="1:7" ht="36.6" thickBot="1">
      <c r="A73" s="32" t="s">
        <v>15</v>
      </c>
      <c r="B73" s="30">
        <v>791</v>
      </c>
      <c r="C73" s="30" t="s">
        <v>28</v>
      </c>
      <c r="D73" s="30"/>
      <c r="E73" s="33">
        <f>E74</f>
        <v>3000000</v>
      </c>
      <c r="F73" s="33">
        <f>F74</f>
        <v>0</v>
      </c>
    </row>
    <row r="74" spans="1:7" ht="38.25" customHeight="1" thickBot="1">
      <c r="A74" s="32" t="s">
        <v>6</v>
      </c>
      <c r="B74" s="30">
        <v>791</v>
      </c>
      <c r="C74" s="30" t="s">
        <v>28</v>
      </c>
      <c r="D74" s="30">
        <v>200</v>
      </c>
      <c r="E74" s="33">
        <v>3000000</v>
      </c>
      <c r="F74" s="33"/>
    </row>
    <row r="75" spans="1:7" ht="23.25" customHeight="1" thickBot="1">
      <c r="A75" s="32" t="s">
        <v>16</v>
      </c>
      <c r="B75" s="30">
        <v>791</v>
      </c>
      <c r="C75" s="57"/>
      <c r="D75" s="13"/>
      <c r="E75" s="46">
        <f>E76</f>
        <v>9050000</v>
      </c>
      <c r="F75" s="46">
        <f>F76</f>
        <v>8950000</v>
      </c>
    </row>
    <row r="76" spans="1:7" ht="26.25" customHeight="1" thickBot="1">
      <c r="A76" s="49" t="s">
        <v>46</v>
      </c>
      <c r="B76" s="58">
        <v>791</v>
      </c>
      <c r="C76" s="58" t="s">
        <v>29</v>
      </c>
      <c r="D76" s="59"/>
      <c r="E76" s="60">
        <f>E78+E84</f>
        <v>9050000</v>
      </c>
      <c r="F76" s="60">
        <f>F78+F84</f>
        <v>8950000</v>
      </c>
    </row>
    <row r="77" spans="1:7" ht="27.75" customHeight="1" thickBot="1">
      <c r="A77" s="61"/>
      <c r="B77" s="58"/>
      <c r="C77" s="58"/>
      <c r="D77" s="59"/>
      <c r="E77" s="60"/>
      <c r="F77" s="60"/>
      <c r="G77" s="1"/>
    </row>
    <row r="78" spans="1:7" ht="42" customHeight="1" thickBot="1">
      <c r="A78" s="32" t="s">
        <v>17</v>
      </c>
      <c r="B78" s="30">
        <v>791</v>
      </c>
      <c r="C78" s="30" t="s">
        <v>30</v>
      </c>
      <c r="D78" s="30"/>
      <c r="E78" s="33">
        <f>E79+E81</f>
        <v>9050000</v>
      </c>
      <c r="F78" s="33">
        <f>F79+F81</f>
        <v>8950000</v>
      </c>
    </row>
    <row r="79" spans="1:7" ht="39.75" customHeight="1" thickBot="1">
      <c r="A79" s="32" t="s">
        <v>6</v>
      </c>
      <c r="B79" s="30">
        <v>791</v>
      </c>
      <c r="C79" s="30" t="s">
        <v>30</v>
      </c>
      <c r="D79" s="30">
        <v>200</v>
      </c>
      <c r="E79" s="33">
        <v>8990000</v>
      </c>
      <c r="F79" s="33">
        <v>8890000</v>
      </c>
    </row>
    <row r="80" spans="1:7" s="2" customFormat="1" ht="36.6" hidden="1" thickBot="1">
      <c r="A80" s="9" t="s">
        <v>57</v>
      </c>
      <c r="B80" s="30">
        <v>791</v>
      </c>
      <c r="C80" s="48" t="s">
        <v>58</v>
      </c>
      <c r="D80" s="30"/>
      <c r="E80" s="33">
        <f>E81</f>
        <v>60000</v>
      </c>
      <c r="F80" s="33">
        <f>F81</f>
        <v>60000</v>
      </c>
    </row>
    <row r="81" spans="1:9" s="2" customFormat="1" ht="24" customHeight="1" thickBot="1">
      <c r="A81" s="34" t="s">
        <v>7</v>
      </c>
      <c r="B81" s="30">
        <v>791</v>
      </c>
      <c r="C81" s="30" t="s">
        <v>30</v>
      </c>
      <c r="D81" s="30">
        <v>800</v>
      </c>
      <c r="E81" s="33">
        <v>60000</v>
      </c>
      <c r="F81" s="33">
        <v>60000</v>
      </c>
    </row>
    <row r="82" spans="1:9" s="2" customFormat="1" ht="72.599999999999994" hidden="1" thickBot="1">
      <c r="A82" s="9" t="s">
        <v>44</v>
      </c>
      <c r="B82" s="62" t="s">
        <v>40</v>
      </c>
      <c r="C82" s="48" t="s">
        <v>31</v>
      </c>
      <c r="D82" s="48"/>
      <c r="E82" s="63">
        <f>E83</f>
        <v>0</v>
      </c>
      <c r="F82" s="63">
        <f>F83</f>
        <v>0</v>
      </c>
      <c r="H82" s="1"/>
      <c r="I82" s="1"/>
    </row>
    <row r="83" spans="1:9" s="2" customFormat="1" ht="36.6" hidden="1" thickBot="1">
      <c r="A83" s="32" t="s">
        <v>6</v>
      </c>
      <c r="B83" s="62" t="s">
        <v>40</v>
      </c>
      <c r="C83" s="48" t="s">
        <v>31</v>
      </c>
      <c r="D83" s="48">
        <v>200</v>
      </c>
      <c r="E83" s="63"/>
      <c r="F83" s="63"/>
    </row>
    <row r="84" spans="1:9" s="2" customFormat="1" ht="78" hidden="1" customHeight="1" thickBot="1">
      <c r="A84" s="32" t="s">
        <v>13</v>
      </c>
      <c r="B84" s="30">
        <v>791</v>
      </c>
      <c r="C84" s="30" t="s">
        <v>32</v>
      </c>
      <c r="D84" s="30"/>
      <c r="E84" s="33">
        <f>E85</f>
        <v>0</v>
      </c>
      <c r="F84" s="33">
        <f>F85</f>
        <v>0</v>
      </c>
    </row>
    <row r="85" spans="1:9" s="2" customFormat="1" ht="42" hidden="1" customHeight="1" thickBot="1">
      <c r="A85" s="32" t="s">
        <v>6</v>
      </c>
      <c r="B85" s="30">
        <v>791</v>
      </c>
      <c r="C85" s="30" t="s">
        <v>32</v>
      </c>
      <c r="D85" s="30">
        <v>200</v>
      </c>
      <c r="E85" s="33"/>
      <c r="F85" s="33"/>
    </row>
  </sheetData>
  <mergeCells count="19">
    <mergeCell ref="B4:B5"/>
    <mergeCell ref="C4:C5"/>
    <mergeCell ref="D4:D5"/>
    <mergeCell ref="E71:E72"/>
    <mergeCell ref="E76:E77"/>
    <mergeCell ref="E4:F4"/>
    <mergeCell ref="A1:F1"/>
    <mergeCell ref="A2:F2"/>
    <mergeCell ref="B76:B77"/>
    <mergeCell ref="C76:C77"/>
    <mergeCell ref="D76:D77"/>
    <mergeCell ref="F76:F77"/>
    <mergeCell ref="B71:B72"/>
    <mergeCell ref="C71:C72"/>
    <mergeCell ref="D71:D72"/>
    <mergeCell ref="F71:F72"/>
    <mergeCell ref="A76:A77"/>
    <mergeCell ref="A71:A72"/>
    <mergeCell ref="A4:A5"/>
  </mergeCells>
  <pageMargins left="1.05" right="0.35" top="0.55000000000000004" bottom="0.24" header="0.31496062992125984" footer="0.2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прил.10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2020-12-21T06:04:49Z</dcterms:modified>
</cp:coreProperties>
</file>