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1340" windowHeight="9345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calcId="124519"/>
</workbook>
</file>

<file path=xl/calcChain.xml><?xml version="1.0" encoding="utf-8"?>
<calcChain xmlns="http://schemas.openxmlformats.org/spreadsheetml/2006/main">
  <c r="H41" i="1"/>
  <c r="D41"/>
  <c r="D37"/>
  <c r="H35"/>
  <c r="G37"/>
  <c r="H36"/>
  <c r="G31"/>
  <c r="G32" s="1"/>
  <c r="G40" l="1"/>
  <c r="D28" l="1"/>
  <c r="D32" s="1"/>
  <c r="H27"/>
  <c r="H28" s="1"/>
  <c r="H30"/>
  <c r="H31" s="1"/>
  <c r="D39" l="1"/>
  <c r="D40" s="1"/>
  <c r="H34"/>
  <c r="H32"/>
  <c r="H37" l="1"/>
  <c r="G41"/>
  <c r="H39"/>
  <c r="H40" l="1"/>
</calcChain>
</file>

<file path=xl/sharedStrings.xml><?xml version="1.0" encoding="utf-8"?>
<sst xmlns="http://schemas.openxmlformats.org/spreadsheetml/2006/main" count="47" uniqueCount="47">
  <si>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</si>
  <si>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</si>
  <si>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</si>
  <si>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</si>
  <si>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</si>
  <si>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</si>
  <si>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</si>
  <si>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</si>
  <si>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</si>
  <si>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</si>
  <si>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</si>
  <si>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В том числе возвратных сумм  руб.</t>
  </si>
  <si>
    <t>Сметная стоимость, руб.</t>
  </si>
  <si>
    <t>Общая сметная стоимость, руб.</t>
  </si>
  <si>
    <t>Глава 2. Основные объекты строительства</t>
  </si>
  <si>
    <t>ЛС</t>
  </si>
  <si>
    <t>Итого по Главе 2. "Основные объекты строительства"</t>
  </si>
  <si>
    <t>Глава 9. Прочие работы и затраты</t>
  </si>
  <si>
    <t>Итого по Главе 9. "Прочие работы и затраты"</t>
  </si>
  <si>
    <t>Дополнительные затраты в текущих ценах</t>
  </si>
  <si>
    <t>Итого "Дополнительные затраты в текущих ценах"</t>
  </si>
  <si>
    <t>Итого "Налоги и обязательные платежи"</t>
  </si>
  <si>
    <t>Всего по сводному расчету</t>
  </si>
  <si>
    <t>Итого по Главам 2-9</t>
  </si>
  <si>
    <r>
      <t xml:space="preserve">                                            </t>
    </r>
    <r>
      <rPr>
        <i/>
        <sz val="8"/>
        <rFont val="Arial"/>
        <family val="2"/>
        <charset val="204"/>
      </rPr>
      <t xml:space="preserve">  инженер</t>
    </r>
  </si>
  <si>
    <t>с пересчётом в текущие цены</t>
  </si>
  <si>
    <t xml:space="preserve">  Составил : _____________________________ Р.М.Галькаева                                              Проверил : _____________________________ Н.Р.Алтынгузин</t>
  </si>
  <si>
    <t xml:space="preserve">                                                                          ИП</t>
  </si>
  <si>
    <t>"Утвержден" :  Глава СП Раевский сельсовет</t>
  </si>
  <si>
    <t xml:space="preserve">                       МР Альшеевский  район РБ</t>
  </si>
  <si>
    <t xml:space="preserve">                       ____________________ М.А.Тимасов</t>
  </si>
  <si>
    <t xml:space="preserve"> </t>
  </si>
  <si>
    <t>Постановление РБ № 427 от 18,05.2009 г. с изменениями и дополнениями от 23.01.2017г. п.3</t>
  </si>
  <si>
    <t>Составлена в ценах по состоянию на 01.01.2001г. в редакции 2014 года с И2(6)</t>
  </si>
  <si>
    <t>Администрация СП Раевский сельсовет  МР Альшеевский район  РБ</t>
  </si>
  <si>
    <t>Капитальный ремонт крыши административного здания СП Раевский МР Альшеевский район РБ</t>
  </si>
  <si>
    <t>Проверка достоверности определения сметной стоимости капитального ремонта   12000/1,18/5,07/1000</t>
  </si>
  <si>
    <t>Приказ ГК РБ по строительству и архитектуре от 10.01.2019г. №2, прил.№3, п.2.3</t>
  </si>
  <si>
    <t>Проверка достоверности определения сметной стоимости капитального ремонта       К - 5,07</t>
  </si>
  <si>
    <t>Письмо Минстроя РФ №313606-ХМ/09 от 04.04.2018г.</t>
  </si>
  <si>
    <t xml:space="preserve">                                  "_____" ________________ 2019г.</t>
  </si>
  <si>
    <t>НДС      20%</t>
  </si>
  <si>
    <t>Приказ ГК РБ по строительству и архитектуре от 10.01.2019г. №2, прил.№3, п.2.21</t>
  </si>
  <si>
    <t>Перевод в текущий уровень цен СМР К=5,42 *262,57</t>
  </si>
  <si>
    <t>Перевод в текущий уровень цен огнезащитная обработка  К=3,88 *17,92</t>
  </si>
  <si>
    <t>Капитальный ремонт крыши административного здания и гаража  СП Раевский сельсовет МР Альшеевский район РБ</t>
  </si>
  <si>
    <t>Сводный сметный расчет в сумме 1803,19 тыс.руб.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</si>
</sst>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2" fontId="1" fillId="0" borderId="2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H47"/>
  <sheetViews>
    <sheetView showGridLines="0" tabSelected="1" workbookViewId="0">
      <selection activeCell="E11" sqref="E11"/>
    </sheetView>
  </sheetViews>
  <sheetFormatPr defaultRowHeight="12.75"/>
  <cols>
    <col min="1" max="1" width="5" style="1" customWidth="1"/>
    <col min="2" max="2" width="19.7109375" style="2" customWidth="1"/>
    <col min="3" max="3" width="48.42578125" style="2" customWidth="1"/>
    <col min="4" max="4" width="12.28515625" style="7" customWidth="1"/>
    <col min="5" max="5" width="13" style="7" customWidth="1"/>
    <col min="6" max="6" width="13.42578125" style="7" customWidth="1"/>
    <col min="7" max="7" width="12.5703125" style="7" customWidth="1"/>
    <col min="8" max="8" width="13.42578125" style="7" customWidth="1"/>
    <col min="9" max="16384" width="9.140625" style="5"/>
  </cols>
  <sheetData>
    <row r="1" spans="1:8">
      <c r="D1" s="3"/>
      <c r="E1" s="3"/>
      <c r="F1" s="3"/>
      <c r="G1" s="3"/>
      <c r="H1" s="4" t="s">
        <v>4</v>
      </c>
    </row>
    <row r="2" spans="1:8">
      <c r="B2" s="2" t="s">
        <v>6</v>
      </c>
      <c r="C2" s="40" t="s">
        <v>34</v>
      </c>
      <c r="D2" s="40"/>
      <c r="E2" s="40"/>
      <c r="F2" s="40"/>
      <c r="G2" s="40"/>
      <c r="H2" s="3"/>
    </row>
    <row r="3" spans="1:8">
      <c r="D3" s="6" t="s">
        <v>7</v>
      </c>
      <c r="F3" s="3"/>
      <c r="G3" s="3"/>
      <c r="H3" s="3"/>
    </row>
    <row r="4" spans="1:8">
      <c r="B4" s="25" t="s">
        <v>28</v>
      </c>
      <c r="C4" s="25"/>
      <c r="D4" s="3"/>
      <c r="E4" s="6"/>
      <c r="F4" s="3"/>
      <c r="G4" s="3"/>
      <c r="H4" s="3"/>
    </row>
    <row r="5" spans="1:8">
      <c r="B5" s="25" t="s">
        <v>29</v>
      </c>
      <c r="C5" s="25"/>
      <c r="D5" s="3"/>
      <c r="E5" s="6"/>
      <c r="F5" s="3"/>
      <c r="G5" s="3"/>
      <c r="H5" s="3"/>
    </row>
    <row r="6" spans="1:8">
      <c r="B6" s="25" t="s">
        <v>30</v>
      </c>
      <c r="C6" s="25"/>
      <c r="D6" s="3"/>
      <c r="E6" s="6"/>
      <c r="F6" s="3"/>
      <c r="G6" s="3"/>
      <c r="H6" s="3"/>
    </row>
    <row r="7" spans="1:8">
      <c r="A7" s="27" t="s">
        <v>40</v>
      </c>
      <c r="B7" s="27"/>
      <c r="C7" s="27"/>
      <c r="D7" s="3"/>
      <c r="E7" s="6"/>
      <c r="F7" s="3"/>
      <c r="G7" s="3"/>
      <c r="H7" s="3"/>
    </row>
    <row r="8" spans="1:8">
      <c r="D8" s="3"/>
      <c r="E8" s="6"/>
      <c r="F8" s="3"/>
      <c r="G8" s="3"/>
      <c r="H8" s="3"/>
    </row>
    <row r="9" spans="1:8">
      <c r="B9" s="25" t="s">
        <v>46</v>
      </c>
      <c r="C9" s="25"/>
      <c r="D9" s="3"/>
      <c r="E9" s="6"/>
      <c r="F9" s="3"/>
      <c r="G9" s="3"/>
      <c r="H9" s="3"/>
    </row>
    <row r="10" spans="1:8">
      <c r="B10" s="2" t="s">
        <v>11</v>
      </c>
      <c r="D10" s="3"/>
      <c r="E10" s="3"/>
      <c r="F10" s="3"/>
      <c r="G10" s="3"/>
      <c r="H10" s="3"/>
    </row>
    <row r="11" spans="1:8">
      <c r="D11" s="3"/>
      <c r="E11" s="3"/>
      <c r="F11" s="3"/>
      <c r="G11" s="3"/>
      <c r="H11" s="3"/>
    </row>
    <row r="12" spans="1:8">
      <c r="D12" s="3"/>
      <c r="E12" s="3"/>
      <c r="F12" s="3"/>
      <c r="G12" s="3"/>
      <c r="H12" s="3"/>
    </row>
    <row r="13" spans="1:8">
      <c r="G13" s="3"/>
      <c r="H13" s="3"/>
    </row>
    <row r="14" spans="1:8">
      <c r="D14" s="8" t="s">
        <v>5</v>
      </c>
      <c r="F14" s="3"/>
      <c r="G14" s="3"/>
      <c r="H14" s="3"/>
    </row>
    <row r="15" spans="1:8">
      <c r="D15" s="9"/>
      <c r="F15" s="3"/>
      <c r="G15" s="3"/>
      <c r="H15" s="3"/>
    </row>
    <row r="16" spans="1:8" ht="15">
      <c r="A16" s="31" t="s">
        <v>45</v>
      </c>
      <c r="B16" s="32"/>
      <c r="C16" s="32"/>
      <c r="D16" s="32"/>
      <c r="E16" s="32"/>
      <c r="F16" s="32"/>
      <c r="G16" s="32"/>
      <c r="H16" s="32"/>
    </row>
    <row r="17" spans="1:8">
      <c r="A17" s="18"/>
      <c r="B17" s="18"/>
      <c r="C17" s="18"/>
      <c r="D17" s="18"/>
      <c r="E17" s="18"/>
      <c r="F17" s="18"/>
      <c r="G17" s="18"/>
      <c r="H17" s="18"/>
    </row>
    <row r="18" spans="1:8">
      <c r="B18" s="25" t="s">
        <v>33</v>
      </c>
      <c r="C18" s="25"/>
      <c r="D18" s="25"/>
      <c r="E18" s="25"/>
      <c r="F18" s="25"/>
      <c r="G18" s="3"/>
      <c r="H18" s="3"/>
    </row>
    <row r="19" spans="1:8">
      <c r="B19" s="26" t="s">
        <v>25</v>
      </c>
      <c r="C19" s="26"/>
      <c r="D19" s="9"/>
      <c r="E19" s="3"/>
      <c r="F19" s="3"/>
      <c r="G19" s="3"/>
      <c r="H19" s="3"/>
    </row>
    <row r="20" spans="1:8">
      <c r="D20" s="3"/>
      <c r="E20" s="3"/>
      <c r="F20" s="3"/>
      <c r="G20" s="3"/>
      <c r="H20" s="3"/>
    </row>
    <row r="21" spans="1:8" ht="12.75" customHeight="1">
      <c r="A21" s="30" t="s">
        <v>0</v>
      </c>
      <c r="B21" s="39" t="s">
        <v>8</v>
      </c>
      <c r="C21" s="39" t="s">
        <v>9</v>
      </c>
      <c r="D21" s="29" t="s">
        <v>12</v>
      </c>
      <c r="E21" s="29"/>
      <c r="F21" s="29"/>
      <c r="G21" s="29"/>
      <c r="H21" s="30" t="s">
        <v>13</v>
      </c>
    </row>
    <row r="22" spans="1:8">
      <c r="A22" s="30"/>
      <c r="B22" s="39"/>
      <c r="C22" s="39"/>
      <c r="D22" s="30" t="s">
        <v>10</v>
      </c>
      <c r="E22" s="30" t="s">
        <v>1</v>
      </c>
      <c r="F22" s="30" t="s">
        <v>2</v>
      </c>
      <c r="G22" s="30" t="s">
        <v>3</v>
      </c>
      <c r="H22" s="30"/>
    </row>
    <row r="23" spans="1:8">
      <c r="A23" s="30"/>
      <c r="B23" s="39"/>
      <c r="C23" s="39"/>
      <c r="D23" s="30"/>
      <c r="E23" s="30"/>
      <c r="F23" s="30"/>
      <c r="G23" s="30"/>
      <c r="H23" s="30"/>
    </row>
    <row r="24" spans="1:8">
      <c r="A24" s="30"/>
      <c r="B24" s="39"/>
      <c r="C24" s="39"/>
      <c r="D24" s="30"/>
      <c r="E24" s="30"/>
      <c r="F24" s="30"/>
      <c r="G24" s="30"/>
      <c r="H24" s="30"/>
    </row>
    <row r="25" spans="1:8">
      <c r="A25" s="10">
        <v>1</v>
      </c>
      <c r="B25" s="11">
        <v>2</v>
      </c>
      <c r="C25" s="11">
        <v>3</v>
      </c>
      <c r="D25" s="10">
        <v>4</v>
      </c>
      <c r="E25" s="10">
        <v>5</v>
      </c>
      <c r="F25" s="10">
        <v>6</v>
      </c>
      <c r="G25" s="10">
        <v>7</v>
      </c>
      <c r="H25" s="10">
        <v>8</v>
      </c>
    </row>
    <row r="26" spans="1:8">
      <c r="A26" s="34" t="s">
        <v>14</v>
      </c>
      <c r="B26" s="35"/>
      <c r="C26" s="35"/>
      <c r="D26" s="36"/>
      <c r="E26" s="36"/>
      <c r="F26" s="36"/>
      <c r="G26" s="36"/>
      <c r="H26" s="36"/>
    </row>
    <row r="27" spans="1:8" ht="33.75" customHeight="1">
      <c r="A27" s="12">
        <v>1</v>
      </c>
      <c r="B27" s="13" t="s">
        <v>15</v>
      </c>
      <c r="C27" s="22" t="s">
        <v>35</v>
      </c>
      <c r="D27" s="19">
        <v>280.49</v>
      </c>
      <c r="E27" s="15"/>
      <c r="F27" s="14"/>
      <c r="G27" s="14"/>
      <c r="H27" s="19">
        <f>D27</f>
        <v>280.49</v>
      </c>
    </row>
    <row r="28" spans="1:8" ht="15" customHeight="1">
      <c r="A28" s="16"/>
      <c r="B28" s="37" t="s">
        <v>16</v>
      </c>
      <c r="C28" s="38"/>
      <c r="D28" s="19">
        <f>D27</f>
        <v>280.49</v>
      </c>
      <c r="E28" s="15"/>
      <c r="F28" s="14"/>
      <c r="G28" s="14"/>
      <c r="H28" s="19">
        <f>H27</f>
        <v>280.49</v>
      </c>
    </row>
    <row r="29" spans="1:8">
      <c r="A29" s="34" t="s">
        <v>17</v>
      </c>
      <c r="B29" s="35"/>
      <c r="C29" s="35"/>
      <c r="D29" s="36"/>
      <c r="E29" s="36"/>
      <c r="F29" s="36"/>
      <c r="G29" s="36"/>
      <c r="H29" s="36"/>
    </row>
    <row r="30" spans="1:8" ht="63" customHeight="1">
      <c r="A30" s="12">
        <v>2</v>
      </c>
      <c r="B30" s="21" t="s">
        <v>32</v>
      </c>
      <c r="C30" s="23" t="s">
        <v>36</v>
      </c>
      <c r="D30" s="14"/>
      <c r="E30" s="14"/>
      <c r="F30" s="14"/>
      <c r="G30" s="19">
        <v>1.97</v>
      </c>
      <c r="H30" s="19">
        <f>G30</f>
        <v>1.97</v>
      </c>
    </row>
    <row r="31" spans="1:8">
      <c r="A31" s="16"/>
      <c r="B31" s="37" t="s">
        <v>18</v>
      </c>
      <c r="C31" s="38"/>
      <c r="D31" s="14"/>
      <c r="E31" s="14"/>
      <c r="F31" s="14"/>
      <c r="G31" s="19">
        <f>SUM(G30)</f>
        <v>1.97</v>
      </c>
      <c r="H31" s="19">
        <f>SUM(H30)</f>
        <v>1.97</v>
      </c>
    </row>
    <row r="32" spans="1:8">
      <c r="A32" s="16"/>
      <c r="B32" s="37" t="s">
        <v>23</v>
      </c>
      <c r="C32" s="38"/>
      <c r="D32" s="19">
        <f>D28</f>
        <v>280.49</v>
      </c>
      <c r="E32" s="15"/>
      <c r="F32" s="14"/>
      <c r="G32" s="19">
        <f>G31</f>
        <v>1.97</v>
      </c>
      <c r="H32" s="19">
        <f>SUM(D32+G32)</f>
        <v>282.46000000000004</v>
      </c>
    </row>
    <row r="33" spans="1:8">
      <c r="A33" s="34" t="s">
        <v>19</v>
      </c>
      <c r="B33" s="35"/>
      <c r="C33" s="35"/>
      <c r="D33" s="36"/>
      <c r="E33" s="36"/>
      <c r="F33" s="36"/>
      <c r="G33" s="36"/>
      <c r="H33" s="36"/>
    </row>
    <row r="34" spans="1:8" ht="63.75">
      <c r="A34" s="12">
        <v>3</v>
      </c>
      <c r="B34" s="23" t="s">
        <v>37</v>
      </c>
      <c r="C34" s="24" t="s">
        <v>43</v>
      </c>
      <c r="D34" s="19">
        <v>1423.13</v>
      </c>
      <c r="E34" s="15"/>
      <c r="F34" s="14"/>
      <c r="G34" s="14"/>
      <c r="H34" s="19">
        <f>D34</f>
        <v>1423.13</v>
      </c>
    </row>
    <row r="35" spans="1:8" ht="63.75">
      <c r="A35" s="12">
        <v>4</v>
      </c>
      <c r="B35" s="24" t="s">
        <v>42</v>
      </c>
      <c r="C35" s="24" t="s">
        <v>44</v>
      </c>
      <c r="D35" s="19">
        <v>69.53</v>
      </c>
      <c r="E35" s="15"/>
      <c r="F35" s="14"/>
      <c r="G35" s="14"/>
      <c r="H35" s="19">
        <f>D35</f>
        <v>69.53</v>
      </c>
    </row>
    <row r="36" spans="1:8" ht="65.25" customHeight="1">
      <c r="A36" s="12">
        <v>4</v>
      </c>
      <c r="B36" s="23" t="s">
        <v>39</v>
      </c>
      <c r="C36" s="23" t="s">
        <v>38</v>
      </c>
      <c r="D36" s="14"/>
      <c r="E36" s="14"/>
      <c r="F36" s="14"/>
      <c r="G36" s="15">
        <v>10</v>
      </c>
      <c r="H36" s="15">
        <f>G36</f>
        <v>10</v>
      </c>
    </row>
    <row r="37" spans="1:8" ht="18.75" customHeight="1">
      <c r="A37" s="16"/>
      <c r="B37" s="37" t="s">
        <v>20</v>
      </c>
      <c r="C37" s="38"/>
      <c r="D37" s="19">
        <f>SUM(D34+D35)</f>
        <v>1492.66</v>
      </c>
      <c r="E37" s="15"/>
      <c r="F37" s="14"/>
      <c r="G37" s="19">
        <f>SUM(G36)</f>
        <v>10</v>
      </c>
      <c r="H37" s="19">
        <f>SUM(D37+G37)</f>
        <v>1502.66</v>
      </c>
    </row>
    <row r="38" spans="1:8">
      <c r="A38" s="34" t="s">
        <v>31</v>
      </c>
      <c r="B38" s="35"/>
      <c r="C38" s="35"/>
      <c r="D38" s="36"/>
      <c r="E38" s="36"/>
      <c r="F38" s="36"/>
      <c r="G38" s="36"/>
      <c r="H38" s="36"/>
    </row>
    <row r="39" spans="1:8" ht="28.5" customHeight="1">
      <c r="A39" s="12">
        <v>5</v>
      </c>
      <c r="B39" s="17"/>
      <c r="C39" s="24" t="s">
        <v>41</v>
      </c>
      <c r="D39" s="19">
        <f>SUM(D37*20%)</f>
        <v>298.53200000000004</v>
      </c>
      <c r="E39" s="15"/>
      <c r="F39" s="14"/>
      <c r="G39" s="20">
        <v>2</v>
      </c>
      <c r="H39" s="19">
        <f>SUM(D39+G39)</f>
        <v>300.53200000000004</v>
      </c>
    </row>
    <row r="40" spans="1:8" ht="20.25" customHeight="1">
      <c r="A40" s="16"/>
      <c r="B40" s="37" t="s">
        <v>21</v>
      </c>
      <c r="C40" s="38"/>
      <c r="D40" s="19">
        <f>D39</f>
        <v>298.53200000000004</v>
      </c>
      <c r="E40" s="15"/>
      <c r="F40" s="14"/>
      <c r="G40" s="20">
        <f>G39</f>
        <v>2</v>
      </c>
      <c r="H40" s="19">
        <f>SUM(D40+G40)</f>
        <v>300.53200000000004</v>
      </c>
    </row>
    <row r="41" spans="1:8" ht="21" customHeight="1">
      <c r="A41" s="16"/>
      <c r="B41" s="37" t="s">
        <v>22</v>
      </c>
      <c r="C41" s="38"/>
      <c r="D41" s="19">
        <f>SUM(D37+D40)</f>
        <v>1791.192</v>
      </c>
      <c r="E41" s="15"/>
      <c r="F41" s="14"/>
      <c r="G41" s="19">
        <f>SUM(G37+G39)</f>
        <v>12</v>
      </c>
      <c r="H41" s="19">
        <f>SUM(H37+H40)</f>
        <v>1803.192</v>
      </c>
    </row>
    <row r="46" spans="1:8">
      <c r="A46" s="27" t="s">
        <v>26</v>
      </c>
      <c r="B46" s="27"/>
      <c r="C46" s="27"/>
      <c r="D46" s="27"/>
      <c r="E46" s="27"/>
      <c r="F46" s="27"/>
      <c r="G46" s="27"/>
      <c r="H46" s="27"/>
    </row>
    <row r="47" spans="1:8">
      <c r="A47" s="33" t="s">
        <v>24</v>
      </c>
      <c r="B47" s="33"/>
      <c r="C47" s="33"/>
      <c r="D47" s="28" t="s">
        <v>27</v>
      </c>
      <c r="E47" s="28"/>
      <c r="F47" s="28"/>
      <c r="G47" s="28"/>
      <c r="H47" s="28"/>
    </row>
  </sheetData>
  <mergeCells count="31">
    <mergeCell ref="B9:C9"/>
    <mergeCell ref="C2:G2"/>
    <mergeCell ref="B4:C4"/>
    <mergeCell ref="B5:C5"/>
    <mergeCell ref="B6:C6"/>
    <mergeCell ref="A7:C7"/>
    <mergeCell ref="A16:H16"/>
    <mergeCell ref="A47:C47"/>
    <mergeCell ref="A29:H29"/>
    <mergeCell ref="B31:C31"/>
    <mergeCell ref="B32:C32"/>
    <mergeCell ref="A33:H33"/>
    <mergeCell ref="A26:H26"/>
    <mergeCell ref="B28:C28"/>
    <mergeCell ref="H21:H24"/>
    <mergeCell ref="A21:A24"/>
    <mergeCell ref="B21:B24"/>
    <mergeCell ref="C21:C24"/>
    <mergeCell ref="B37:C37"/>
    <mergeCell ref="A38:H38"/>
    <mergeCell ref="B40:C40"/>
    <mergeCell ref="B41:C41"/>
    <mergeCell ref="B18:F18"/>
    <mergeCell ref="B19:C19"/>
    <mergeCell ref="A46:H46"/>
    <mergeCell ref="D47:H47"/>
    <mergeCell ref="D21:G21"/>
    <mergeCell ref="E22:E24"/>
    <mergeCell ref="F22:F24"/>
    <mergeCell ref="G22:G24"/>
    <mergeCell ref="D22:D24"/>
  </mergeCells>
  <phoneticPr fontId="0" type="noConversion"/>
  <pageMargins left="0.78740157480314965" right="0.39370078740157483" top="0.43307086614173229" bottom="0.47244094488188981" header="0.23622047244094491" footer="0.23622047244094491"/>
  <pageSetup paperSize="9" scale="9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Сельсовет</cp:lastModifiedBy>
  <cp:lastPrinted>2018-06-04T10:48:45Z</cp:lastPrinted>
  <dcterms:created xsi:type="dcterms:W3CDTF">2002-03-25T05:35:56Z</dcterms:created>
  <dcterms:modified xsi:type="dcterms:W3CDTF">2019-07-03T03:52:34Z</dcterms:modified>
</cp:coreProperties>
</file>